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<sst xmlns="http://schemas.openxmlformats.org/spreadsheetml/2006/main" count="287" uniqueCount="90">
  <si>
    <t xml:space="preserve">к решению        сессии Совета </t>
  </si>
  <si>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</si>
  <si>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</si>
  <si>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</si>
  <si>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</si>
  <si>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</si>
  <si>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</si>
  <si>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</si>
  <si>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</si>
  <si>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</si>
  <si>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</si>
  <si>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</si>
  <si>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</si>
  <si>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</si>
  <si>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</si>
  <si>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</si>
  <si>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</si>
  <si>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</si>
  <si>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</si>
  <si>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</si>
  <si>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</si>
  <si>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</si>
  <si>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</si>
  <si>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</si>
  <si>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</si>
  <si>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</si>
  <si>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</si>
  <si>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</si>
  <si>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480 от поселений</t>
  </si>
  <si>
    <t>244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</si>
  <si>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</si>
  <si>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</si>
  <si>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</si>
  <si>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</si>
  <si>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</si>
  <si>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</si>
  <si>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</si>
  <si>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</si>
  <si>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</si>
  <si>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</si>
  <si>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</si>
  <si>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</si>
  <si>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</si>
  <si>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</si>
  <si>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Культура</t>
  </si>
  <si>
    <t>08</t>
  </si>
  <si>
    <t>Библиотеки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</si>
  <si>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</si>
  <si>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</si>
  <si>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</si>
  <si>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</si>
  <si>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</si>
  <si>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</si>
  <si>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</si>
  <si>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Челмужского сельского поселения  созыва</t>
  </si>
  <si>
    <t>26 С 00 12030</t>
  </si>
  <si>
    <t>129</t>
  </si>
  <si>
    <t>26 С 00 12040</t>
  </si>
  <si>
    <t>26 С 00 42140</t>
  </si>
  <si>
    <t>26 0 00 70920</t>
  </si>
  <si>
    <t>26 С 00 45210</t>
  </si>
  <si>
    <t>26 0 00 51180</t>
  </si>
  <si>
    <t>26 0 00 72470</t>
  </si>
  <si>
    <t>26 0 00 70520</t>
  </si>
  <si>
    <t>26 0 00 45210</t>
  </si>
  <si>
    <t>26 0 00 24400</t>
  </si>
  <si>
    <t xml:space="preserve">26 0 00 89210 </t>
  </si>
  <si>
    <t>Уплата иных платежей</t>
  </si>
  <si>
    <t>Иные межбюджетные трансферты,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</si>
  <si>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</si>
  <si>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26 С 00 46210</t>
  </si>
  <si>
    <t>26 0 00 73520</t>
  </si>
  <si>
    <t>Приложение № 2</t>
  </si>
  <si>
    <t>целевым статьям и видам расходов классификации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</si>
  <si>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</si>
  <si>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</si>
  <si>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</si>
  <si>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Иные межбюджетные трансферты, передаваемые бюджету муниципального района из бюджетов городских и сельских поселений на осуществление части полномочий по решению вопросов местного значения в соответствии с заключенными соглашениями</t>
  </si>
  <si>
    <t>Капитальный ремонт муниципального жилищного фонда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</si>
  <si>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</si>
  <si>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</si>
  <si>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</si>
  <si>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собст</t>
  </si>
  <si>
    <t>иной</t>
  </si>
  <si>
    <t>финпом</t>
  </si>
  <si>
    <t xml:space="preserve">№  от .2018 года </t>
  </si>
  <si>
    <t xml:space="preserve">"Челмужское сельское поселение" на 2019 год по разделам, подразделам, </t>
  </si>
  <si>
    <t>26 0 00 70530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</si>
  <si>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</si>
  <si>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сети автомобильных дорог общего пользования и искусственных сооружений на них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</si>
</sst>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3" fontId="20" fillId="0" borderId="10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wrapText="1"/>
    </xf>
    <xf numFmtId="176" fontId="21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textRotation="90" readingOrder="2"/>
    </xf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3" fontId="22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176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4.00390625" style="7" customWidth="1"/>
    <col min="2" max="2" width="7.00390625" style="7" customWidth="1"/>
    <col min="3" max="3" width="6.75390625" style="7" customWidth="1"/>
    <col min="4" max="4" width="13.625" style="7" customWidth="1"/>
    <col min="5" max="5" width="6.25390625" style="7" customWidth="1"/>
    <col min="6" max="6" width="11.875" style="1" customWidth="1"/>
    <col min="7" max="7" width="11.00390625" style="7" hidden="1" customWidth="1"/>
    <col min="8" max="8" width="5.875" style="7" customWidth="1"/>
    <col min="9" max="9" width="10.00390625" style="7" customWidth="1"/>
    <col min="10" max="16384" width="9.125" style="7" customWidth="1"/>
  </cols>
  <sheetData>
    <row r="1" spans="3:7" ht="15.75">
      <c r="C1" s="2"/>
      <c r="D1" s="10" t="s">
        <v>72</v>
      </c>
      <c r="E1" s="10"/>
      <c r="F1" s="9"/>
      <c r="G1" s="2"/>
    </row>
    <row r="2" spans="3:7" ht="15.75">
      <c r="C2" s="2"/>
      <c r="D2" s="35" t="s">
        <v>0</v>
      </c>
      <c r="E2" s="35"/>
      <c r="F2" s="35"/>
      <c r="G2" s="2"/>
    </row>
    <row r="3" spans="3:7" ht="15.75">
      <c r="C3" s="2"/>
      <c r="D3" s="35" t="s">
        <v>54</v>
      </c>
      <c r="E3" s="35"/>
      <c r="F3" s="35"/>
      <c r="G3" s="2"/>
    </row>
    <row r="4" spans="3:7" ht="15.75">
      <c r="C4" s="2"/>
      <c r="D4" s="36" t="s">
        <v>85</v>
      </c>
      <c r="E4" s="36"/>
      <c r="F4" s="36"/>
      <c r="G4" s="2"/>
    </row>
    <row r="5" spans="3:7" ht="12">
      <c r="C5" s="2"/>
      <c r="D5" s="2"/>
      <c r="E5" s="2"/>
      <c r="F5" s="2"/>
      <c r="G5" s="2"/>
    </row>
    <row r="6" spans="1:6" ht="15.75">
      <c r="A6" s="34" t="s">
        <v>1</v>
      </c>
      <c r="B6" s="34"/>
      <c r="C6" s="34"/>
      <c r="D6" s="34"/>
      <c r="E6" s="34"/>
      <c r="F6" s="34"/>
    </row>
    <row r="7" spans="1:6" ht="15.75">
      <c r="A7" s="34" t="s">
        <v>86</v>
      </c>
      <c r="B7" s="34"/>
      <c r="C7" s="34"/>
      <c r="D7" s="34"/>
      <c r="E7" s="34"/>
      <c r="F7" s="34"/>
    </row>
    <row r="8" spans="1:6" ht="15.75">
      <c r="A8" s="34" t="s">
        <v>73</v>
      </c>
      <c r="B8" s="34"/>
      <c r="C8" s="34"/>
      <c r="D8" s="34"/>
      <c r="E8" s="34"/>
      <c r="F8" s="34"/>
    </row>
    <row r="9" spans="1:6" ht="12">
      <c r="A9" s="11"/>
      <c r="B9" s="11"/>
      <c r="C9" s="11"/>
      <c r="D9" s="11"/>
      <c r="E9" s="11"/>
      <c r="F9" s="3" t="s">
        <v>2</v>
      </c>
    </row>
    <row r="10" spans="1:6" ht="63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4" t="s">
        <v>8</v>
      </c>
    </row>
    <row r="11" spans="1:6" s="16" customFormat="1" ht="15" customHeight="1">
      <c r="A11" s="14" t="s">
        <v>9</v>
      </c>
      <c r="B11" s="15" t="s">
        <v>10</v>
      </c>
      <c r="C11" s="15"/>
      <c r="D11" s="15"/>
      <c r="E11" s="15"/>
      <c r="F11" s="5">
        <f>F12+F17+F36</f>
        <v>1652.8</v>
      </c>
    </row>
    <row r="12" spans="1:6" s="6" customFormat="1" ht="24.75" customHeight="1">
      <c r="A12" s="17" t="s">
        <v>11</v>
      </c>
      <c r="B12" s="18" t="s">
        <v>10</v>
      </c>
      <c r="C12" s="18" t="s">
        <v>12</v>
      </c>
      <c r="D12" s="18"/>
      <c r="E12" s="18"/>
      <c r="F12" s="19">
        <f>F13</f>
        <v>771.8</v>
      </c>
    </row>
    <row r="13" spans="1:6" ht="15" customHeight="1">
      <c r="A13" s="20" t="s">
        <v>13</v>
      </c>
      <c r="B13" s="21" t="s">
        <v>10</v>
      </c>
      <c r="C13" s="21" t="s">
        <v>12</v>
      </c>
      <c r="D13" s="21" t="s">
        <v>55</v>
      </c>
      <c r="E13" s="21"/>
      <c r="F13" s="22">
        <f>F14</f>
        <v>771.8</v>
      </c>
    </row>
    <row r="14" spans="1:6" ht="15" customHeight="1">
      <c r="A14" s="23" t="s">
        <v>14</v>
      </c>
      <c r="B14" s="21" t="s">
        <v>10</v>
      </c>
      <c r="C14" s="21" t="s">
        <v>12</v>
      </c>
      <c r="D14" s="21" t="s">
        <v>55</v>
      </c>
      <c r="E14" s="21" t="s">
        <v>15</v>
      </c>
      <c r="F14" s="22">
        <f>F15+F16</f>
        <v>771.8</v>
      </c>
    </row>
    <row r="15" spans="1:9" ht="15" customHeight="1">
      <c r="A15" s="23" t="s">
        <v>74</v>
      </c>
      <c r="B15" s="21" t="s">
        <v>10</v>
      </c>
      <c r="C15" s="21" t="s">
        <v>12</v>
      </c>
      <c r="D15" s="21" t="s">
        <v>55</v>
      </c>
      <c r="E15" s="21" t="s">
        <v>16</v>
      </c>
      <c r="F15" s="22">
        <v>592.8</v>
      </c>
      <c r="I15" s="37">
        <f>F15+F20+F30</f>
        <v>960.3</v>
      </c>
    </row>
    <row r="16" spans="1:9" ht="25.5" customHeight="1">
      <c r="A16" s="23" t="s">
        <v>75</v>
      </c>
      <c r="B16" s="21" t="s">
        <v>10</v>
      </c>
      <c r="C16" s="21" t="s">
        <v>12</v>
      </c>
      <c r="D16" s="21" t="s">
        <v>55</v>
      </c>
      <c r="E16" s="21" t="s">
        <v>56</v>
      </c>
      <c r="F16" s="22">
        <v>179</v>
      </c>
      <c r="I16" s="37">
        <f>F16+F21+F31</f>
        <v>290</v>
      </c>
    </row>
    <row r="17" spans="1:9" s="6" customFormat="1" ht="35.25" customHeight="1">
      <c r="A17" s="17" t="s">
        <v>18</v>
      </c>
      <c r="B17" s="18" t="s">
        <v>10</v>
      </c>
      <c r="C17" s="18" t="s">
        <v>19</v>
      </c>
      <c r="D17" s="18"/>
      <c r="E17" s="18"/>
      <c r="F17" s="19">
        <f>F18+F26+F28+F34</f>
        <v>840</v>
      </c>
      <c r="H17" s="24"/>
      <c r="I17" s="38">
        <f>F22+F23+F24+F25+F32+F33</f>
        <v>319.5</v>
      </c>
    </row>
    <row r="18" spans="1:9" ht="15.75" customHeight="1">
      <c r="A18" s="20" t="s">
        <v>76</v>
      </c>
      <c r="B18" s="21" t="s">
        <v>10</v>
      </c>
      <c r="C18" s="21" t="s">
        <v>19</v>
      </c>
      <c r="D18" s="21" t="s">
        <v>57</v>
      </c>
      <c r="E18" s="21"/>
      <c r="F18" s="22">
        <f>F19+F22+F23+F24+F25</f>
        <v>476</v>
      </c>
      <c r="I18" s="37">
        <f>I15+I16+I17</f>
        <v>1569.8</v>
      </c>
    </row>
    <row r="19" spans="1:6" ht="15" customHeight="1">
      <c r="A19" s="23" t="s">
        <v>14</v>
      </c>
      <c r="B19" s="21" t="s">
        <v>10</v>
      </c>
      <c r="C19" s="21" t="s">
        <v>19</v>
      </c>
      <c r="D19" s="21" t="s">
        <v>57</v>
      </c>
      <c r="E19" s="25">
        <v>120</v>
      </c>
      <c r="F19" s="22">
        <f>F20+F21</f>
        <v>291.5</v>
      </c>
    </row>
    <row r="20" spans="1:6" ht="15" customHeight="1">
      <c r="A20" s="23" t="s">
        <v>74</v>
      </c>
      <c r="B20" s="21" t="s">
        <v>10</v>
      </c>
      <c r="C20" s="21" t="s">
        <v>19</v>
      </c>
      <c r="D20" s="21" t="s">
        <v>57</v>
      </c>
      <c r="E20" s="25">
        <v>121</v>
      </c>
      <c r="F20" s="22">
        <v>223.5</v>
      </c>
    </row>
    <row r="21" spans="1:9" ht="25.5" customHeight="1">
      <c r="A21" s="23" t="s">
        <v>75</v>
      </c>
      <c r="B21" s="21" t="s">
        <v>10</v>
      </c>
      <c r="C21" s="21" t="s">
        <v>19</v>
      </c>
      <c r="D21" s="21" t="s">
        <v>57</v>
      </c>
      <c r="E21" s="25">
        <v>129</v>
      </c>
      <c r="F21" s="22">
        <v>68</v>
      </c>
      <c r="I21" s="37">
        <f>F12+F18+F28</f>
        <v>1569.8</v>
      </c>
    </row>
    <row r="22" spans="1:6" ht="15" customHeight="1">
      <c r="A22" s="23" t="s">
        <v>17</v>
      </c>
      <c r="B22" s="21" t="s">
        <v>10</v>
      </c>
      <c r="C22" s="21" t="s">
        <v>19</v>
      </c>
      <c r="D22" s="21" t="s">
        <v>57</v>
      </c>
      <c r="E22" s="25">
        <v>122</v>
      </c>
      <c r="F22" s="22">
        <v>1</v>
      </c>
    </row>
    <row r="23" spans="1:6" ht="24" customHeight="1">
      <c r="A23" s="23" t="s">
        <v>20</v>
      </c>
      <c r="B23" s="21" t="s">
        <v>10</v>
      </c>
      <c r="C23" s="21" t="s">
        <v>19</v>
      </c>
      <c r="D23" s="21" t="s">
        <v>57</v>
      </c>
      <c r="E23" s="25">
        <v>242</v>
      </c>
      <c r="F23" s="22">
        <v>40</v>
      </c>
    </row>
    <row r="24" spans="1:6" ht="15" customHeight="1">
      <c r="A24" s="23" t="s">
        <v>21</v>
      </c>
      <c r="B24" s="21" t="s">
        <v>10</v>
      </c>
      <c r="C24" s="21" t="s">
        <v>19</v>
      </c>
      <c r="D24" s="21" t="s">
        <v>57</v>
      </c>
      <c r="E24" s="25">
        <v>244</v>
      </c>
      <c r="F24" s="22">
        <v>141.5</v>
      </c>
    </row>
    <row r="25" spans="1:6" ht="15" customHeight="1">
      <c r="A25" s="23" t="s">
        <v>67</v>
      </c>
      <c r="B25" s="21" t="s">
        <v>10</v>
      </c>
      <c r="C25" s="21" t="s">
        <v>19</v>
      </c>
      <c r="D25" s="21" t="s">
        <v>57</v>
      </c>
      <c r="E25" s="25">
        <v>853</v>
      </c>
      <c r="F25" s="22">
        <v>2</v>
      </c>
    </row>
    <row r="26" spans="1:6" ht="28.5" customHeight="1">
      <c r="A26" s="39" t="s">
        <v>24</v>
      </c>
      <c r="B26" s="21" t="s">
        <v>10</v>
      </c>
      <c r="C26" s="21" t="s">
        <v>19</v>
      </c>
      <c r="D26" s="21" t="s">
        <v>58</v>
      </c>
      <c r="E26" s="25"/>
      <c r="F26" s="22">
        <f>F27</f>
        <v>2</v>
      </c>
    </row>
    <row r="27" spans="1:6" ht="20.25" customHeight="1">
      <c r="A27" s="23" t="s">
        <v>21</v>
      </c>
      <c r="B27" s="21" t="s">
        <v>10</v>
      </c>
      <c r="C27" s="21" t="s">
        <v>19</v>
      </c>
      <c r="D27" s="21" t="s">
        <v>58</v>
      </c>
      <c r="E27" s="25">
        <v>244</v>
      </c>
      <c r="F27" s="22">
        <v>2</v>
      </c>
    </row>
    <row r="28" spans="1:6" ht="36.75" customHeight="1">
      <c r="A28" s="26" t="s">
        <v>68</v>
      </c>
      <c r="B28" s="21" t="s">
        <v>10</v>
      </c>
      <c r="C28" s="21" t="s">
        <v>19</v>
      </c>
      <c r="D28" s="21" t="s">
        <v>60</v>
      </c>
      <c r="E28" s="25"/>
      <c r="F28" s="22">
        <f>F29+F32+F33</f>
        <v>322</v>
      </c>
    </row>
    <row r="29" spans="1:6" ht="15" customHeight="1">
      <c r="A29" s="23" t="s">
        <v>14</v>
      </c>
      <c r="B29" s="21" t="s">
        <v>10</v>
      </c>
      <c r="C29" s="21" t="s">
        <v>19</v>
      </c>
      <c r="D29" s="21" t="s">
        <v>60</v>
      </c>
      <c r="E29" s="25">
        <v>120</v>
      </c>
      <c r="F29" s="22">
        <f>F30+F31</f>
        <v>187</v>
      </c>
    </row>
    <row r="30" spans="1:6" ht="15" customHeight="1">
      <c r="A30" s="23" t="s">
        <v>74</v>
      </c>
      <c r="B30" s="21" t="s">
        <v>10</v>
      </c>
      <c r="C30" s="21" t="s">
        <v>19</v>
      </c>
      <c r="D30" s="21" t="s">
        <v>60</v>
      </c>
      <c r="E30" s="25">
        <v>121</v>
      </c>
      <c r="F30" s="22">
        <v>144</v>
      </c>
    </row>
    <row r="31" spans="1:6" ht="24" customHeight="1">
      <c r="A31" s="23" t="s">
        <v>75</v>
      </c>
      <c r="B31" s="21" t="s">
        <v>10</v>
      </c>
      <c r="C31" s="21" t="s">
        <v>19</v>
      </c>
      <c r="D31" s="21" t="s">
        <v>60</v>
      </c>
      <c r="E31" s="25">
        <v>129</v>
      </c>
      <c r="F31" s="22">
        <v>43</v>
      </c>
    </row>
    <row r="32" spans="1:6" ht="24" customHeight="1">
      <c r="A32" s="23" t="s">
        <v>20</v>
      </c>
      <c r="B32" s="21" t="s">
        <v>10</v>
      </c>
      <c r="C32" s="21" t="s">
        <v>19</v>
      </c>
      <c r="D32" s="21" t="s">
        <v>60</v>
      </c>
      <c r="E32" s="25">
        <v>242</v>
      </c>
      <c r="F32" s="22">
        <v>68</v>
      </c>
    </row>
    <row r="33" spans="1:6" ht="14.25" customHeight="1">
      <c r="A33" s="23" t="s">
        <v>21</v>
      </c>
      <c r="B33" s="21" t="s">
        <v>10</v>
      </c>
      <c r="C33" s="21" t="s">
        <v>19</v>
      </c>
      <c r="D33" s="21" t="s">
        <v>60</v>
      </c>
      <c r="E33" s="25">
        <v>244</v>
      </c>
      <c r="F33" s="22">
        <v>67</v>
      </c>
    </row>
    <row r="34" spans="1:6" ht="37.5" customHeight="1">
      <c r="A34" s="39" t="s">
        <v>77</v>
      </c>
      <c r="B34" s="21" t="s">
        <v>10</v>
      </c>
      <c r="C34" s="21" t="s">
        <v>19</v>
      </c>
      <c r="D34" s="21" t="s">
        <v>70</v>
      </c>
      <c r="E34" s="25"/>
      <c r="F34" s="22">
        <f>F35</f>
        <v>40</v>
      </c>
    </row>
    <row r="35" spans="1:6" ht="20.25" customHeight="1">
      <c r="A35" s="23" t="s">
        <v>69</v>
      </c>
      <c r="B35" s="21" t="s">
        <v>10</v>
      </c>
      <c r="C35" s="21" t="s">
        <v>19</v>
      </c>
      <c r="D35" s="21" t="s">
        <v>70</v>
      </c>
      <c r="E35" s="25">
        <v>540</v>
      </c>
      <c r="F35" s="22">
        <v>40</v>
      </c>
    </row>
    <row r="36" spans="1:6" s="6" customFormat="1" ht="15" customHeight="1">
      <c r="A36" s="17" t="s">
        <v>25</v>
      </c>
      <c r="B36" s="18" t="s">
        <v>10</v>
      </c>
      <c r="C36" s="18" t="s">
        <v>26</v>
      </c>
      <c r="D36" s="18"/>
      <c r="E36" s="18"/>
      <c r="F36" s="19">
        <f>F37</f>
        <v>41</v>
      </c>
    </row>
    <row r="37" spans="1:7" ht="26.25" customHeight="1">
      <c r="A37" s="26" t="s">
        <v>27</v>
      </c>
      <c r="B37" s="21" t="s">
        <v>10</v>
      </c>
      <c r="C37" s="21" t="s">
        <v>26</v>
      </c>
      <c r="D37" s="21" t="s">
        <v>59</v>
      </c>
      <c r="E37" s="21"/>
      <c r="F37" s="22">
        <f>F38+F39+F40+F41</f>
        <v>41</v>
      </c>
      <c r="G37" s="27" t="s">
        <v>28</v>
      </c>
    </row>
    <row r="38" spans="1:6" ht="14.25" customHeight="1">
      <c r="A38" s="23" t="s">
        <v>21</v>
      </c>
      <c r="B38" s="21" t="s">
        <v>10</v>
      </c>
      <c r="C38" s="21" t="s">
        <v>26</v>
      </c>
      <c r="D38" s="21" t="s">
        <v>59</v>
      </c>
      <c r="E38" s="25">
        <v>244</v>
      </c>
      <c r="F38" s="22">
        <v>37</v>
      </c>
    </row>
    <row r="39" spans="1:6" ht="18" customHeight="1">
      <c r="A39" s="23" t="s">
        <v>22</v>
      </c>
      <c r="B39" s="21" t="s">
        <v>10</v>
      </c>
      <c r="C39" s="21" t="s">
        <v>26</v>
      </c>
      <c r="D39" s="21" t="s">
        <v>59</v>
      </c>
      <c r="E39" s="25">
        <v>851</v>
      </c>
      <c r="F39" s="22">
        <v>2</v>
      </c>
    </row>
    <row r="40" spans="1:6" ht="16.5" customHeight="1">
      <c r="A40" s="23" t="s">
        <v>23</v>
      </c>
      <c r="B40" s="21" t="s">
        <v>10</v>
      </c>
      <c r="C40" s="21" t="s">
        <v>26</v>
      </c>
      <c r="D40" s="21" t="s">
        <v>59</v>
      </c>
      <c r="E40" s="25">
        <v>852</v>
      </c>
      <c r="F40" s="22">
        <v>1</v>
      </c>
    </row>
    <row r="41" spans="1:6" ht="16.5" customHeight="1">
      <c r="A41" s="23" t="s">
        <v>67</v>
      </c>
      <c r="B41" s="21" t="s">
        <v>10</v>
      </c>
      <c r="C41" s="21" t="s">
        <v>26</v>
      </c>
      <c r="D41" s="21" t="s">
        <v>59</v>
      </c>
      <c r="E41" s="25">
        <v>853</v>
      </c>
      <c r="F41" s="22">
        <v>1</v>
      </c>
    </row>
    <row r="42" spans="1:6" s="16" customFormat="1" ht="15" customHeight="1">
      <c r="A42" s="28" t="s">
        <v>31</v>
      </c>
      <c r="B42" s="15" t="s">
        <v>12</v>
      </c>
      <c r="C42" s="15"/>
      <c r="D42" s="15"/>
      <c r="E42" s="15"/>
      <c r="F42" s="5">
        <f>F43</f>
        <v>132.1</v>
      </c>
    </row>
    <row r="43" spans="1:6" ht="15" customHeight="1">
      <c r="A43" s="40" t="s">
        <v>32</v>
      </c>
      <c r="B43" s="21" t="s">
        <v>12</v>
      </c>
      <c r="C43" s="21" t="s">
        <v>33</v>
      </c>
      <c r="D43" s="21"/>
      <c r="E43" s="21"/>
      <c r="F43" s="22">
        <f>F44+F47+F48</f>
        <v>132.1</v>
      </c>
    </row>
    <row r="44" spans="1:6" ht="15" customHeight="1">
      <c r="A44" s="23" t="s">
        <v>14</v>
      </c>
      <c r="B44" s="21" t="s">
        <v>12</v>
      </c>
      <c r="C44" s="21" t="s">
        <v>33</v>
      </c>
      <c r="D44" s="21" t="s">
        <v>61</v>
      </c>
      <c r="E44" s="21" t="s">
        <v>15</v>
      </c>
      <c r="F44" s="22">
        <f>F45+F46</f>
        <v>130.1</v>
      </c>
    </row>
    <row r="45" spans="1:6" ht="15" customHeight="1">
      <c r="A45" s="23" t="s">
        <v>74</v>
      </c>
      <c r="B45" s="21" t="s">
        <v>12</v>
      </c>
      <c r="C45" s="21" t="s">
        <v>33</v>
      </c>
      <c r="D45" s="21" t="s">
        <v>61</v>
      </c>
      <c r="E45" s="21" t="s">
        <v>16</v>
      </c>
      <c r="F45" s="22">
        <v>100</v>
      </c>
    </row>
    <row r="46" spans="1:6" ht="27" customHeight="1">
      <c r="A46" s="23" t="s">
        <v>75</v>
      </c>
      <c r="B46" s="21" t="s">
        <v>12</v>
      </c>
      <c r="C46" s="21" t="s">
        <v>33</v>
      </c>
      <c r="D46" s="21" t="s">
        <v>61</v>
      </c>
      <c r="E46" s="21" t="s">
        <v>56</v>
      </c>
      <c r="F46" s="22">
        <v>30.1</v>
      </c>
    </row>
    <row r="47" spans="1:6" ht="25.5" customHeight="1">
      <c r="A47" s="23" t="s">
        <v>20</v>
      </c>
      <c r="B47" s="21" t="s">
        <v>12</v>
      </c>
      <c r="C47" s="21" t="s">
        <v>33</v>
      </c>
      <c r="D47" s="21" t="s">
        <v>61</v>
      </c>
      <c r="E47" s="25">
        <v>242</v>
      </c>
      <c r="F47" s="22">
        <v>1</v>
      </c>
    </row>
    <row r="48" spans="1:6" ht="15" customHeight="1">
      <c r="A48" s="23" t="s">
        <v>21</v>
      </c>
      <c r="B48" s="21" t="s">
        <v>12</v>
      </c>
      <c r="C48" s="21" t="s">
        <v>33</v>
      </c>
      <c r="D48" s="21" t="s">
        <v>61</v>
      </c>
      <c r="E48" s="25">
        <v>244</v>
      </c>
      <c r="F48" s="22">
        <v>1</v>
      </c>
    </row>
    <row r="49" spans="1:6" s="16" customFormat="1" ht="15" customHeight="1">
      <c r="A49" s="28" t="s">
        <v>34</v>
      </c>
      <c r="B49" s="15" t="s">
        <v>33</v>
      </c>
      <c r="C49" s="15"/>
      <c r="D49" s="15"/>
      <c r="E49" s="15"/>
      <c r="F49" s="5">
        <f>F50</f>
        <v>4</v>
      </c>
    </row>
    <row r="50" spans="1:6" ht="25.5" customHeight="1">
      <c r="A50" s="40" t="s">
        <v>35</v>
      </c>
      <c r="B50" s="21" t="s">
        <v>33</v>
      </c>
      <c r="C50" s="21" t="s">
        <v>36</v>
      </c>
      <c r="D50" s="21"/>
      <c r="E50" s="21"/>
      <c r="F50" s="22">
        <f>F51</f>
        <v>4</v>
      </c>
    </row>
    <row r="51" spans="1:6" ht="24.75" customHeight="1">
      <c r="A51" s="40" t="s">
        <v>37</v>
      </c>
      <c r="B51" s="21" t="s">
        <v>33</v>
      </c>
      <c r="C51" s="21" t="s">
        <v>36</v>
      </c>
      <c r="D51" s="21" t="s">
        <v>62</v>
      </c>
      <c r="E51" s="21"/>
      <c r="F51" s="22">
        <f>F52</f>
        <v>4</v>
      </c>
    </row>
    <row r="52" spans="1:6" ht="15" customHeight="1">
      <c r="A52" s="23" t="s">
        <v>21</v>
      </c>
      <c r="B52" s="21" t="s">
        <v>33</v>
      </c>
      <c r="C52" s="21" t="s">
        <v>36</v>
      </c>
      <c r="D52" s="21" t="s">
        <v>62</v>
      </c>
      <c r="E52" s="21" t="s">
        <v>29</v>
      </c>
      <c r="F52" s="22">
        <v>4</v>
      </c>
    </row>
    <row r="53" spans="1:6" s="16" customFormat="1" ht="14.25" customHeight="1">
      <c r="A53" s="28" t="s">
        <v>38</v>
      </c>
      <c r="B53" s="15" t="s">
        <v>19</v>
      </c>
      <c r="C53" s="15"/>
      <c r="D53" s="15"/>
      <c r="E53" s="15"/>
      <c r="F53" s="5">
        <f>F54</f>
        <v>1818.9</v>
      </c>
    </row>
    <row r="54" spans="1:6" ht="15" customHeight="1">
      <c r="A54" s="26" t="s">
        <v>39</v>
      </c>
      <c r="B54" s="21" t="s">
        <v>19</v>
      </c>
      <c r="C54" s="21" t="s">
        <v>40</v>
      </c>
      <c r="D54" s="21"/>
      <c r="E54" s="21"/>
      <c r="F54" s="22">
        <f>F55+F57</f>
        <v>1818.9</v>
      </c>
    </row>
    <row r="55" spans="1:6" ht="23.25" customHeight="1">
      <c r="A55" s="23" t="s">
        <v>88</v>
      </c>
      <c r="B55" s="21" t="s">
        <v>19</v>
      </c>
      <c r="C55" s="21" t="s">
        <v>40</v>
      </c>
      <c r="D55" s="21" t="s">
        <v>63</v>
      </c>
      <c r="E55" s="21"/>
      <c r="F55" s="22">
        <f>F56</f>
        <v>200</v>
      </c>
    </row>
    <row r="56" spans="1:6" ht="15.75" customHeight="1">
      <c r="A56" s="23" t="s">
        <v>21</v>
      </c>
      <c r="B56" s="21" t="s">
        <v>19</v>
      </c>
      <c r="C56" s="21" t="s">
        <v>40</v>
      </c>
      <c r="D56" s="21" t="s">
        <v>63</v>
      </c>
      <c r="E56" s="21" t="s">
        <v>29</v>
      </c>
      <c r="F56" s="22">
        <v>200</v>
      </c>
    </row>
    <row r="57" spans="1:6" ht="26.25" customHeight="1">
      <c r="A57" s="23" t="s">
        <v>89</v>
      </c>
      <c r="B57" s="21" t="s">
        <v>19</v>
      </c>
      <c r="C57" s="21" t="s">
        <v>40</v>
      </c>
      <c r="D57" s="21" t="s">
        <v>87</v>
      </c>
      <c r="E57" s="21"/>
      <c r="F57" s="22">
        <f>F58</f>
        <v>1618.9</v>
      </c>
    </row>
    <row r="58" spans="1:6" ht="15.75" customHeight="1">
      <c r="A58" s="23" t="s">
        <v>21</v>
      </c>
      <c r="B58" s="21" t="s">
        <v>19</v>
      </c>
      <c r="C58" s="21" t="s">
        <v>40</v>
      </c>
      <c r="D58" s="21" t="s">
        <v>87</v>
      </c>
      <c r="E58" s="21" t="s">
        <v>29</v>
      </c>
      <c r="F58" s="22">
        <v>1618.9</v>
      </c>
    </row>
    <row r="59" spans="1:6" s="16" customFormat="1" ht="15" customHeight="1">
      <c r="A59" s="28" t="s">
        <v>41</v>
      </c>
      <c r="B59" s="15" t="s">
        <v>42</v>
      </c>
      <c r="C59" s="15"/>
      <c r="D59" s="15"/>
      <c r="E59" s="15"/>
      <c r="F59" s="5">
        <f>F60</f>
        <v>320</v>
      </c>
    </row>
    <row r="60" spans="1:6" s="32" customFormat="1" ht="13.5" customHeight="1">
      <c r="A60" s="29" t="s">
        <v>43</v>
      </c>
      <c r="B60" s="30" t="s">
        <v>42</v>
      </c>
      <c r="C60" s="30" t="s">
        <v>10</v>
      </c>
      <c r="D60" s="30"/>
      <c r="E60" s="30"/>
      <c r="F60" s="31">
        <f>F61</f>
        <v>320</v>
      </c>
    </row>
    <row r="61" spans="1:6" ht="15" customHeight="1">
      <c r="A61" s="26" t="s">
        <v>78</v>
      </c>
      <c r="B61" s="21" t="s">
        <v>42</v>
      </c>
      <c r="C61" s="21" t="s">
        <v>10</v>
      </c>
      <c r="D61" s="21" t="s">
        <v>71</v>
      </c>
      <c r="E61" s="21"/>
      <c r="F61" s="22">
        <f>F62</f>
        <v>320</v>
      </c>
    </row>
    <row r="62" spans="1:6" ht="15" customHeight="1">
      <c r="A62" s="23" t="s">
        <v>21</v>
      </c>
      <c r="B62" s="21" t="s">
        <v>42</v>
      </c>
      <c r="C62" s="21" t="s">
        <v>10</v>
      </c>
      <c r="D62" s="21" t="s">
        <v>71</v>
      </c>
      <c r="E62" s="21" t="s">
        <v>29</v>
      </c>
      <c r="F62" s="22">
        <v>320</v>
      </c>
    </row>
    <row r="63" spans="1:6" s="16" customFormat="1" ht="15" customHeight="1">
      <c r="A63" s="28" t="s">
        <v>44</v>
      </c>
      <c r="B63" s="15" t="s">
        <v>45</v>
      </c>
      <c r="C63" s="15"/>
      <c r="D63" s="15"/>
      <c r="E63" s="15"/>
      <c r="F63" s="5">
        <f>F64</f>
        <v>981</v>
      </c>
    </row>
    <row r="64" spans="1:6" s="32" customFormat="1" ht="15" customHeight="1">
      <c r="A64" s="29" t="s">
        <v>44</v>
      </c>
      <c r="B64" s="30" t="s">
        <v>45</v>
      </c>
      <c r="C64" s="30" t="s">
        <v>10</v>
      </c>
      <c r="D64" s="30"/>
      <c r="E64" s="30"/>
      <c r="F64" s="31">
        <f>F65+F70</f>
        <v>981</v>
      </c>
    </row>
    <row r="65" spans="1:6" ht="15" customHeight="1">
      <c r="A65" s="26" t="s">
        <v>79</v>
      </c>
      <c r="B65" s="21" t="s">
        <v>45</v>
      </c>
      <c r="C65" s="21" t="s">
        <v>10</v>
      </c>
      <c r="D65" s="21" t="s">
        <v>65</v>
      </c>
      <c r="E65" s="21"/>
      <c r="F65" s="22">
        <f>F66+F69</f>
        <v>533</v>
      </c>
    </row>
    <row r="66" spans="1:6" ht="15" customHeight="1">
      <c r="A66" s="23" t="s">
        <v>30</v>
      </c>
      <c r="B66" s="21" t="s">
        <v>45</v>
      </c>
      <c r="C66" s="21" t="s">
        <v>10</v>
      </c>
      <c r="D66" s="21" t="s">
        <v>65</v>
      </c>
      <c r="E66" s="25">
        <v>110</v>
      </c>
      <c r="F66" s="22">
        <f>F67+F68</f>
        <v>355.1</v>
      </c>
    </row>
    <row r="67" spans="1:6" ht="15" customHeight="1">
      <c r="A67" s="23" t="s">
        <v>80</v>
      </c>
      <c r="B67" s="21" t="s">
        <v>45</v>
      </c>
      <c r="C67" s="21" t="s">
        <v>10</v>
      </c>
      <c r="D67" s="21" t="s">
        <v>65</v>
      </c>
      <c r="E67" s="25">
        <v>111</v>
      </c>
      <c r="F67" s="22">
        <v>272.7</v>
      </c>
    </row>
    <row r="68" spans="1:6" ht="25.5" customHeight="1">
      <c r="A68" s="23" t="s">
        <v>81</v>
      </c>
      <c r="B68" s="21" t="s">
        <v>45</v>
      </c>
      <c r="C68" s="21" t="s">
        <v>10</v>
      </c>
      <c r="D68" s="21" t="s">
        <v>65</v>
      </c>
      <c r="E68" s="25">
        <v>119</v>
      </c>
      <c r="F68" s="22">
        <v>82.4</v>
      </c>
    </row>
    <row r="69" spans="1:6" ht="14.25" customHeight="1">
      <c r="A69" s="23" t="s">
        <v>21</v>
      </c>
      <c r="B69" s="21" t="s">
        <v>45</v>
      </c>
      <c r="C69" s="21" t="s">
        <v>10</v>
      </c>
      <c r="D69" s="21" t="s">
        <v>65</v>
      </c>
      <c r="E69" s="25">
        <v>244</v>
      </c>
      <c r="F69" s="22">
        <v>177.9</v>
      </c>
    </row>
    <row r="70" spans="1:6" s="32" customFormat="1" ht="15" customHeight="1">
      <c r="A70" s="29" t="s">
        <v>46</v>
      </c>
      <c r="B70" s="30" t="s">
        <v>45</v>
      </c>
      <c r="C70" s="30" t="s">
        <v>10</v>
      </c>
      <c r="D70" s="21" t="s">
        <v>64</v>
      </c>
      <c r="E70" s="30"/>
      <c r="F70" s="31">
        <f>F71</f>
        <v>448</v>
      </c>
    </row>
    <row r="71" spans="1:6" s="32" customFormat="1" ht="39.75" customHeight="1">
      <c r="A71" s="20" t="s">
        <v>68</v>
      </c>
      <c r="B71" s="30" t="s">
        <v>45</v>
      </c>
      <c r="C71" s="30" t="s">
        <v>10</v>
      </c>
      <c r="D71" s="21" t="s">
        <v>64</v>
      </c>
      <c r="E71" s="30"/>
      <c r="F71" s="31">
        <f>F72+F75+F76</f>
        <v>448</v>
      </c>
    </row>
    <row r="72" spans="1:6" ht="15" customHeight="1">
      <c r="A72" s="23" t="s">
        <v>30</v>
      </c>
      <c r="B72" s="21" t="s">
        <v>45</v>
      </c>
      <c r="C72" s="21" t="s">
        <v>10</v>
      </c>
      <c r="D72" s="21" t="s">
        <v>64</v>
      </c>
      <c r="E72" s="25">
        <v>110</v>
      </c>
      <c r="F72" s="22">
        <f>F73+F74</f>
        <v>379.5</v>
      </c>
    </row>
    <row r="73" spans="1:6" ht="15" customHeight="1">
      <c r="A73" s="23" t="s">
        <v>80</v>
      </c>
      <c r="B73" s="21" t="s">
        <v>45</v>
      </c>
      <c r="C73" s="21" t="s">
        <v>10</v>
      </c>
      <c r="D73" s="21" t="s">
        <v>64</v>
      </c>
      <c r="E73" s="25">
        <v>111</v>
      </c>
      <c r="F73" s="22">
        <v>290</v>
      </c>
    </row>
    <row r="74" spans="1:6" ht="25.5" customHeight="1">
      <c r="A74" s="23" t="s">
        <v>81</v>
      </c>
      <c r="B74" s="21" t="s">
        <v>45</v>
      </c>
      <c r="C74" s="21" t="s">
        <v>10</v>
      </c>
      <c r="D74" s="21" t="s">
        <v>64</v>
      </c>
      <c r="E74" s="25">
        <v>119</v>
      </c>
      <c r="F74" s="22">
        <v>89.5</v>
      </c>
    </row>
    <row r="75" spans="1:6" ht="25.5" customHeight="1">
      <c r="A75" s="23" t="s">
        <v>20</v>
      </c>
      <c r="B75" s="21" t="s">
        <v>45</v>
      </c>
      <c r="C75" s="21" t="s">
        <v>10</v>
      </c>
      <c r="D75" s="21" t="s">
        <v>64</v>
      </c>
      <c r="E75" s="25">
        <v>242</v>
      </c>
      <c r="F75" s="22">
        <v>20</v>
      </c>
    </row>
    <row r="76" spans="1:6" ht="15" customHeight="1">
      <c r="A76" s="23" t="s">
        <v>21</v>
      </c>
      <c r="B76" s="21" t="s">
        <v>45</v>
      </c>
      <c r="C76" s="21" t="s">
        <v>10</v>
      </c>
      <c r="D76" s="21" t="s">
        <v>64</v>
      </c>
      <c r="E76" s="25">
        <v>244</v>
      </c>
      <c r="F76" s="22">
        <v>48.5</v>
      </c>
    </row>
    <row r="77" spans="1:6" s="16" customFormat="1" ht="15" customHeight="1">
      <c r="A77" s="28" t="s">
        <v>47</v>
      </c>
      <c r="B77" s="15" t="s">
        <v>48</v>
      </c>
      <c r="C77" s="15"/>
      <c r="D77" s="15"/>
      <c r="E77" s="15"/>
      <c r="F77" s="5">
        <f>F78</f>
        <v>535.2</v>
      </c>
    </row>
    <row r="78" spans="1:6" s="32" customFormat="1" ht="15" customHeight="1">
      <c r="A78" s="29" t="s">
        <v>49</v>
      </c>
      <c r="B78" s="30" t="s">
        <v>48</v>
      </c>
      <c r="C78" s="30" t="s">
        <v>10</v>
      </c>
      <c r="D78" s="30"/>
      <c r="E78" s="30"/>
      <c r="F78" s="31">
        <f>F79</f>
        <v>535.2</v>
      </c>
    </row>
    <row r="79" spans="1:6" ht="15" customHeight="1">
      <c r="A79" s="20" t="s">
        <v>50</v>
      </c>
      <c r="B79" s="21" t="s">
        <v>48</v>
      </c>
      <c r="C79" s="21" t="s">
        <v>10</v>
      </c>
      <c r="D79" s="21" t="s">
        <v>66</v>
      </c>
      <c r="E79" s="21"/>
      <c r="F79" s="22">
        <f>F80</f>
        <v>535.2</v>
      </c>
    </row>
    <row r="80" spans="1:6" ht="13.5" customHeight="1">
      <c r="A80" s="20" t="s">
        <v>51</v>
      </c>
      <c r="B80" s="21" t="s">
        <v>48</v>
      </c>
      <c r="C80" s="21" t="s">
        <v>10</v>
      </c>
      <c r="D80" s="21" t="s">
        <v>66</v>
      </c>
      <c r="E80" s="21" t="s">
        <v>52</v>
      </c>
      <c r="F80" s="22">
        <v>535.2</v>
      </c>
    </row>
    <row r="81" spans="1:6" s="16" customFormat="1" ht="15" customHeight="1">
      <c r="A81" s="28" t="s">
        <v>53</v>
      </c>
      <c r="B81" s="15"/>
      <c r="C81" s="15"/>
      <c r="D81" s="15"/>
      <c r="E81" s="15"/>
      <c r="F81" s="5">
        <f>F11+F42+F49+F53+F59+F63+F77</f>
        <v>5444</v>
      </c>
    </row>
    <row r="82" ht="12">
      <c r="F82" s="8"/>
    </row>
    <row r="83" spans="5:6" ht="12">
      <c r="E83" s="33" t="s">
        <v>82</v>
      </c>
      <c r="F83" s="8">
        <f>F13+F18+F34+F36+F49+F53+F60+F65+F77</f>
        <v>4539.9</v>
      </c>
    </row>
    <row r="84" spans="5:6" ht="12">
      <c r="E84" s="33" t="s">
        <v>83</v>
      </c>
      <c r="F84" s="8">
        <f>F28+F70</f>
        <v>770</v>
      </c>
    </row>
    <row r="85" spans="5:6" ht="12">
      <c r="E85" s="33" t="s">
        <v>84</v>
      </c>
      <c r="F85" s="8">
        <f>F26+F42</f>
        <v>134.1</v>
      </c>
    </row>
    <row r="86" spans="5:6" ht="12">
      <c r="E86" s="33"/>
      <c r="F86" s="8">
        <f>F83+F84+F85</f>
        <v>5444</v>
      </c>
    </row>
    <row r="87" ht="12">
      <c r="E87" s="33"/>
    </row>
    <row r="88" ht="12">
      <c r="E88" s="33"/>
    </row>
    <row r="89" ht="12">
      <c r="E89" s="33"/>
    </row>
    <row r="90" ht="12">
      <c r="E90" s="33"/>
    </row>
    <row r="91" ht="12">
      <c r="E91" s="33"/>
    </row>
    <row r="92" ht="12">
      <c r="E92" s="33"/>
    </row>
    <row r="93" ht="12">
      <c r="E93" s="33"/>
    </row>
    <row r="94" ht="12">
      <c r="E94" s="33"/>
    </row>
    <row r="95" ht="12">
      <c r="E95" s="33"/>
    </row>
    <row r="96" ht="12">
      <c r="E96" s="33"/>
    </row>
    <row r="97" ht="12">
      <c r="E97" s="33"/>
    </row>
    <row r="98" ht="12">
      <c r="E98" s="33"/>
    </row>
    <row r="99" ht="12">
      <c r="E99" s="33"/>
    </row>
    <row r="100" ht="12">
      <c r="E100" s="33"/>
    </row>
    <row r="101" ht="12">
      <c r="E101" s="33"/>
    </row>
    <row r="102" ht="12">
      <c r="E102" s="33"/>
    </row>
    <row r="103" ht="12">
      <c r="E103" s="33"/>
    </row>
    <row r="104" ht="12">
      <c r="E104" s="33"/>
    </row>
  </sheetData>
  <sheetProtection/>
  <mergeCells count="6">
    <mergeCell ref="A7:F7"/>
    <mergeCell ref="A8:F8"/>
    <mergeCell ref="D2:F2"/>
    <mergeCell ref="D3:F3"/>
    <mergeCell ref="D4:F4"/>
    <mergeCell ref="A6:F6"/>
  </mergeCells>
  <printOptions/>
  <pageMargins left="0.7874015748031497" right="0.15748031496062992" top="0.1968503937007874" bottom="0.1968503937007874" header="0.1968503937007874" footer="0.1968503937007874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2018-11-13T14:22:36Z</cp:lastPrinted>
  <dcterms:created xsi:type="dcterms:W3CDTF">2013-10-29T08:29:57Z</dcterms:created>
  <dcterms:modified xsi:type="dcterms:W3CDTF">2018-11-13T14:22:41Z</dcterms:modified>
  <cp:category/>
  <cp:version/>
  <cp:contentType/>
  <cp:contentStatus/>
</cp:coreProperties>
</file>