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7365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<sst xmlns="http://schemas.openxmlformats.org/spreadsheetml/2006/main" count="264" uniqueCount="77">
  <si>
    <t>Итого:</t>
  </si>
  <si>
    <t>Обеспечение деятельности подведомственных учреждений</t>
  </si>
  <si>
    <t>Культура</t>
  </si>
  <si>
    <t>Обеспечение деятельности органов местного самоуправления</t>
  </si>
  <si>
    <t>Строительство и содержание автомобильных дорог</t>
  </si>
  <si>
    <t>Уличное освещение</t>
  </si>
  <si>
    <t>Благоустройство</t>
  </si>
  <si>
    <t>Жилищно-коммунальное хозяйство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</si>
  <si>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</si>
  <si>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</si>
  <si>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</si>
  <si>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</si>
  <si>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</si>
  <si>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</si>
  <si>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</si>
  <si>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</si>
  <si>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(Главы муниципальных образований)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</si>
  <si>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</si>
  <si>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</si>
  <si>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Раздел</t>
  </si>
  <si>
    <t>Подраздел</t>
  </si>
  <si>
    <t>Целевая статья</t>
  </si>
  <si>
    <t>Вид расходов</t>
  </si>
  <si>
    <t>01</t>
  </si>
  <si>
    <t>00</t>
  </si>
  <si>
    <t>02</t>
  </si>
  <si>
    <t>04</t>
  </si>
  <si>
    <t>03</t>
  </si>
  <si>
    <t>14</t>
  </si>
  <si>
    <t>05</t>
  </si>
  <si>
    <t>08</t>
  </si>
  <si>
    <t xml:space="preserve">Руководство и управление в сфере установленных функций </t>
  </si>
  <si>
    <t>Код администратора</t>
  </si>
  <si>
    <t>Приложение № 3</t>
  </si>
  <si>
    <t>Рублей</t>
  </si>
  <si>
    <t>Расходы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</si>
  <si>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</si>
  <si>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</si>
  <si>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</si>
  <si>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Национальная экономика</t>
  </si>
  <si>
    <t>Жилищное хозяйство</t>
  </si>
  <si>
    <t>Финансирование мероприятий по выполнению наказов избирателей, поступивших в период избирательной компании</t>
  </si>
  <si>
    <t>Прочие мероприятия по благоустройству городских округов и поселений</t>
  </si>
  <si>
    <t>Культура и кинематография</t>
  </si>
  <si>
    <t>Дворцы и дома культуры, другие учреждения культуры и средств массовой информации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</si>
  <si>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</si>
  <si>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</si>
  <si>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</si>
  <si>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</si>
  <si>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Финансирование мероприятий по выполнению наказов избирателей, поступивших в период избирательной кампании</t>
  </si>
  <si>
    <t>Прочие закупки товаров, работ и услуг для государственных (муниципальных) нужд</t>
  </si>
  <si>
    <t>Закупка товаров, работ и услуг в сфере информационно-коммуникационных технологий</t>
  </si>
  <si>
    <t>Уплата прочих налогов, сборов и иных обязательных платежей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</si>
  <si>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</si>
  <si>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</si>
  <si>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</si>
  <si>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Уплата налога на имущество организаций и земельного налога</t>
  </si>
  <si>
    <t>Общеэкономические вопросы</t>
  </si>
  <si>
    <t>Целевые программы муниципальный образований</t>
  </si>
  <si>
    <t>Дорожное хозяйство (дорожные фонды)</t>
  </si>
  <si>
    <t>Программа "Развитие дорожного хозяйства Республики Карелия на период до 2015 года"</t>
  </si>
  <si>
    <t>Коммунальное хозяйство</t>
  </si>
  <si>
    <t>Мероприятия в области коммунального хозяйства</t>
  </si>
  <si>
    <t>Организация и содержание мест захоронения</t>
  </si>
  <si>
    <t>Фонд оплаты труда и страховые взносы казенных учреждений</t>
  </si>
  <si>
    <t>Субсидия на реализацию мер, предусмотренных Указом Президента РФ от 07.05.2013 г. № 597 "О мероприятиях по реализации государственной социальной политики"</t>
  </si>
  <si>
    <t>Реализация государственных функций, связанных с общегосударственным управлением</t>
  </si>
  <si>
    <t>07</t>
  </si>
  <si>
    <t>09</t>
  </si>
  <si>
    <t>Распределение бюджетных ассигнованийбюджета муниципального образования "Челмужское сельское поселение" на 2013 год по разделам, подразделам, целевым статьям и видам  расходов классификаций расходов бюджетов в ведомственной структуре расходов</t>
  </si>
  <si>
    <t>Пособия и компенсация гражданам и иные социальные выплаты, кроме публичных нормативных выплат</t>
  </si>
  <si>
    <t xml:space="preserve"> </t>
  </si>
  <si>
    <t>Иные выплаты персоналу, за исключением фонда оплаты труда</t>
  </si>
  <si>
    <t>Наименование главного распорядителя</t>
  </si>
  <si>
    <t>Администрация муниципального образования "Челмужское сельское поселение"</t>
  </si>
  <si>
    <t>к решению 3 сессии 3 созыва</t>
  </si>
  <si>
    <t>от 27.12.2013 г. № 19.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</si>
</sst>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00"/>
    <numFmt numFmtId="168" formatCode="#,##0.00_ ;[Red]\-#,##0.00\ 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166" fontId="2" fillId="0" borderId="10" xfId="52" applyNumberFormat="1" applyFont="1" applyFill="1" applyBorder="1" applyAlignment="1" applyProtection="1">
      <alignment horizontal="center"/>
      <protection hidden="1"/>
    </xf>
    <xf numFmtId="165" fontId="2" fillId="0" borderId="10" xfId="52" applyNumberFormat="1" applyFont="1" applyFill="1" applyBorder="1" applyAlignment="1" applyProtection="1">
      <alignment horizontal="center"/>
      <protection hidden="1"/>
    </xf>
    <xf numFmtId="164" fontId="2" fillId="0" borderId="10" xfId="52" applyNumberFormat="1" applyFont="1" applyFill="1" applyBorder="1" applyAlignment="1" applyProtection="1">
      <alignment/>
      <protection hidden="1"/>
    </xf>
    <xf numFmtId="49" fontId="4" fillId="0" borderId="10" xfId="52" applyNumberFormat="1" applyFont="1" applyFill="1" applyBorder="1" applyAlignment="1" applyProtection="1">
      <alignment horizontal="center"/>
      <protection hidden="1"/>
    </xf>
    <xf numFmtId="166" fontId="4" fillId="0" borderId="10" xfId="52" applyNumberFormat="1" applyFont="1" applyFill="1" applyBorder="1" applyAlignment="1" applyProtection="1">
      <alignment horizontal="center"/>
      <protection hidden="1"/>
    </xf>
    <xf numFmtId="165" fontId="4" fillId="0" borderId="10" xfId="52" applyNumberFormat="1" applyFont="1" applyFill="1" applyBorder="1" applyAlignment="1" applyProtection="1">
      <alignment horizontal="center"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49" fontId="5" fillId="0" borderId="10" xfId="52" applyNumberFormat="1" applyFont="1" applyFill="1" applyBorder="1" applyAlignment="1" applyProtection="1">
      <alignment horizontal="center"/>
      <protection hidden="1"/>
    </xf>
    <xf numFmtId="164" fontId="4" fillId="0" borderId="10" xfId="52" applyNumberFormat="1" applyFont="1" applyFill="1" applyBorder="1" applyAlignment="1" applyProtection="1">
      <alignment horizontal="right"/>
      <protection hidden="1"/>
    </xf>
    <xf numFmtId="0" fontId="5" fillId="0" borderId="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166" fontId="5" fillId="0" borderId="10" xfId="52" applyNumberFormat="1" applyFont="1" applyFill="1" applyBorder="1" applyAlignment="1" applyProtection="1">
      <alignment horizontal="center"/>
      <protection hidden="1"/>
    </xf>
    <xf numFmtId="165" fontId="5" fillId="0" borderId="10" xfId="52" applyNumberFormat="1" applyFont="1" applyFill="1" applyBorder="1" applyAlignment="1" applyProtection="1">
      <alignment horizont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 horizontal="right" vertical="top" wrapText="1"/>
      <protection hidden="1"/>
    </xf>
    <xf numFmtId="164" fontId="5" fillId="0" borderId="10" xfId="52" applyNumberFormat="1" applyFont="1" applyFill="1" applyBorder="1" applyAlignment="1" applyProtection="1">
      <alignment horizontal="right"/>
      <protection hidden="1"/>
    </xf>
    <xf numFmtId="0" fontId="1" fillId="0" borderId="0" xfId="52" applyFont="1" applyFill="1" applyAlignment="1">
      <alignment horizontal="center"/>
      <protection/>
    </xf>
    <xf numFmtId="0" fontId="1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 horizontal="center"/>
      <protection hidden="1"/>
    </xf>
    <xf numFmtId="0" fontId="1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Alignment="1" applyProtection="1">
      <alignment horizontal="left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left"/>
      <protection/>
    </xf>
    <xf numFmtId="3" fontId="2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3" fontId="2" fillId="0" borderId="10" xfId="52" applyNumberFormat="1" applyFont="1" applyFill="1" applyBorder="1" applyAlignment="1" applyProtection="1">
      <alignment horizontal="center"/>
      <protection hidden="1"/>
    </xf>
    <xf numFmtId="3" fontId="2" fillId="0" borderId="10" xfId="52" applyNumberFormat="1" applyFont="1" applyFill="1" applyBorder="1" applyAlignment="1" applyProtection="1">
      <alignment horizontal="center" wrapText="1"/>
      <protection hidden="1"/>
    </xf>
    <xf numFmtId="3" fontId="4" fillId="0" borderId="10" xfId="52" applyNumberFormat="1" applyFont="1" applyFill="1" applyBorder="1" applyAlignment="1" applyProtection="1">
      <alignment horizontal="center" wrapText="1"/>
      <protection hidden="1"/>
    </xf>
    <xf numFmtId="3" fontId="4" fillId="0" borderId="11" xfId="52" applyNumberFormat="1" applyFont="1" applyFill="1" applyBorder="1" applyAlignment="1" applyProtection="1">
      <alignment horizontal="center" wrapText="1"/>
      <protection hidden="1"/>
    </xf>
    <xf numFmtId="3" fontId="2" fillId="0" borderId="11" xfId="52" applyNumberFormat="1" applyFont="1" applyFill="1" applyBorder="1" applyAlignment="1" applyProtection="1">
      <alignment horizontal="center" wrapText="1"/>
      <protection hidden="1"/>
    </xf>
    <xf numFmtId="3" fontId="5" fillId="0" borderId="11" xfId="52" applyNumberFormat="1" applyFont="1" applyFill="1" applyBorder="1" applyAlignment="1" applyProtection="1">
      <alignment horizontal="center" wrapText="1"/>
      <protection hidden="1"/>
    </xf>
    <xf numFmtId="3" fontId="3" fillId="0" borderId="0" xfId="52" applyNumberFormat="1" applyFont="1" applyFill="1" applyAlignment="1" applyProtection="1">
      <alignment horizontal="center"/>
      <protection hidden="1"/>
    </xf>
    <xf numFmtId="3" fontId="1" fillId="0" borderId="0" xfId="52" applyNumberFormat="1" applyFont="1" applyFill="1" applyAlignment="1" applyProtection="1">
      <alignment horizontal="center"/>
      <protection hidden="1"/>
    </xf>
    <xf numFmtId="3" fontId="5" fillId="0" borderId="0" xfId="52" applyNumberFormat="1" applyFont="1" applyFill="1" applyBorder="1" applyAlignment="1" applyProtection="1">
      <alignment horizontal="center" vertical="top" wrapText="1"/>
      <protection hidden="1"/>
    </xf>
    <xf numFmtId="3" fontId="5" fillId="0" borderId="10" xfId="52" applyNumberFormat="1" applyFont="1" applyFill="1" applyBorder="1" applyAlignment="1" applyProtection="1">
      <alignment horizontal="center" wrapText="1"/>
      <protection hidden="1"/>
    </xf>
    <xf numFmtId="3" fontId="2" fillId="0" borderId="11" xfId="52" applyNumberFormat="1" applyFont="1" applyFill="1" applyBorder="1" applyAlignment="1" applyProtection="1">
      <alignment horizontal="center"/>
      <protection hidden="1"/>
    </xf>
    <xf numFmtId="3" fontId="1" fillId="0" borderId="0" xfId="52" applyNumberFormat="1" applyFont="1" applyFill="1" applyAlignment="1">
      <alignment horizontal="center"/>
      <protection/>
    </xf>
    <xf numFmtId="165" fontId="5" fillId="0" borderId="12" xfId="52" applyNumberFormat="1" applyFont="1" applyFill="1" applyBorder="1" applyAlignment="1" applyProtection="1">
      <alignment horizontal="left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165" fontId="5" fillId="0" borderId="13" xfId="52" applyNumberFormat="1" applyFont="1" applyFill="1" applyBorder="1" applyAlignment="1" applyProtection="1">
      <alignment horizontal="left" wrapText="1"/>
      <protection hidden="1"/>
    </xf>
    <xf numFmtId="165" fontId="5" fillId="0" borderId="11" xfId="52" applyNumberFormat="1" applyFont="1" applyFill="1" applyBorder="1" applyAlignment="1" applyProtection="1">
      <alignment horizontal="left" wrapText="1"/>
      <protection hidden="1"/>
    </xf>
    <xf numFmtId="0" fontId="2" fillId="0" borderId="13" xfId="52" applyNumberFormat="1" applyFont="1" applyFill="1" applyBorder="1" applyAlignment="1" applyProtection="1">
      <alignment horizontal="left"/>
      <protection hidden="1"/>
    </xf>
    <xf numFmtId="0" fontId="2" fillId="0" borderId="12" xfId="52" applyNumberFormat="1" applyFont="1" applyFill="1" applyBorder="1" applyAlignment="1" applyProtection="1">
      <alignment horizontal="left"/>
      <protection hidden="1"/>
    </xf>
    <xf numFmtId="0" fontId="2" fillId="0" borderId="11" xfId="52" applyNumberFormat="1" applyFont="1" applyFill="1" applyBorder="1" applyAlignment="1" applyProtection="1">
      <alignment horizontal="left"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167" fontId="5" fillId="0" borderId="13" xfId="52" applyNumberFormat="1" applyFont="1" applyFill="1" applyBorder="1" applyAlignment="1" applyProtection="1">
      <alignment horizontal="left" wrapText="1"/>
      <protection hidden="1"/>
    </xf>
    <xf numFmtId="167" fontId="5" fillId="0" borderId="12" xfId="52" applyNumberFormat="1" applyFont="1" applyFill="1" applyBorder="1" applyAlignment="1" applyProtection="1">
      <alignment horizontal="left" wrapText="1"/>
      <protection hidden="1"/>
    </xf>
    <xf numFmtId="167" fontId="5" fillId="0" borderId="11" xfId="52" applyNumberFormat="1" applyFont="1" applyFill="1" applyBorder="1" applyAlignment="1" applyProtection="1">
      <alignment horizontal="left" wrapText="1"/>
      <protection hidden="1"/>
    </xf>
    <xf numFmtId="165" fontId="2" fillId="0" borderId="13" xfId="52" applyNumberFormat="1" applyFont="1" applyFill="1" applyBorder="1" applyAlignment="1" applyProtection="1">
      <alignment horizontal="center" wrapText="1"/>
      <protection hidden="1"/>
    </xf>
    <xf numFmtId="165" fontId="2" fillId="0" borderId="12" xfId="52" applyNumberFormat="1" applyFont="1" applyFill="1" applyBorder="1" applyAlignment="1" applyProtection="1">
      <alignment horizontal="center" wrapText="1"/>
      <protection hidden="1"/>
    </xf>
    <xf numFmtId="165" fontId="2" fillId="0" borderId="11" xfId="52" applyNumberFormat="1" applyFont="1" applyFill="1" applyBorder="1" applyAlignment="1" applyProtection="1">
      <alignment horizontal="center" wrapText="1"/>
      <protection hidden="1"/>
    </xf>
    <xf numFmtId="165" fontId="4" fillId="0" borderId="13" xfId="52" applyNumberFormat="1" applyFont="1" applyFill="1" applyBorder="1" applyAlignment="1" applyProtection="1">
      <alignment horizontal="left" wrapText="1"/>
      <protection hidden="1"/>
    </xf>
    <xf numFmtId="165" fontId="4" fillId="0" borderId="12" xfId="52" applyNumberFormat="1" applyFont="1" applyFill="1" applyBorder="1" applyAlignment="1" applyProtection="1">
      <alignment horizontal="left" wrapText="1"/>
      <protection hidden="1"/>
    </xf>
    <xf numFmtId="165" fontId="4" fillId="0" borderId="11" xfId="52" applyNumberFormat="1" applyFont="1" applyFill="1" applyBorder="1" applyAlignment="1" applyProtection="1">
      <alignment horizontal="left" wrapText="1"/>
      <protection hidden="1"/>
    </xf>
    <xf numFmtId="166" fontId="5" fillId="0" borderId="13" xfId="52" applyNumberFormat="1" applyFont="1" applyFill="1" applyBorder="1" applyAlignment="1" applyProtection="1">
      <alignment horizontal="left" wrapText="1"/>
      <protection hidden="1"/>
    </xf>
    <xf numFmtId="166" fontId="5" fillId="0" borderId="12" xfId="52" applyNumberFormat="1" applyFont="1" applyFill="1" applyBorder="1" applyAlignment="1" applyProtection="1">
      <alignment horizontal="left" wrapText="1"/>
      <protection hidden="1"/>
    </xf>
    <xf numFmtId="166" fontId="5" fillId="0" borderId="11" xfId="52" applyNumberFormat="1" applyFont="1" applyFill="1" applyBorder="1" applyAlignment="1" applyProtection="1">
      <alignment horizontal="left" wrapText="1"/>
      <protection hidden="1"/>
    </xf>
    <xf numFmtId="167" fontId="4" fillId="0" borderId="10" xfId="52" applyNumberFormat="1" applyFont="1" applyFill="1" applyBorder="1" applyAlignment="1" applyProtection="1">
      <alignment horizontal="center" wrapText="1"/>
      <protection hidden="1"/>
    </xf>
    <xf numFmtId="166" fontId="4" fillId="0" borderId="13" xfId="52" applyNumberFormat="1" applyFont="1" applyFill="1" applyBorder="1" applyAlignment="1" applyProtection="1">
      <alignment horizontal="center" wrapText="1"/>
      <protection hidden="1"/>
    </xf>
    <xf numFmtId="166" fontId="4" fillId="0" borderId="12" xfId="52" applyNumberFormat="1" applyFont="1" applyFill="1" applyBorder="1" applyAlignment="1" applyProtection="1">
      <alignment horizontal="center" wrapText="1"/>
      <protection hidden="1"/>
    </xf>
    <xf numFmtId="166" fontId="4" fillId="0" borderId="11" xfId="52" applyNumberFormat="1" applyFont="1" applyFill="1" applyBorder="1" applyAlignment="1" applyProtection="1">
      <alignment horizontal="center" wrapText="1"/>
      <protection hidden="1"/>
    </xf>
    <xf numFmtId="166" fontId="5" fillId="0" borderId="13" xfId="52" applyNumberFormat="1" applyFont="1" applyFill="1" applyBorder="1" applyAlignment="1" applyProtection="1">
      <alignment horizontal="center" wrapText="1"/>
      <protection hidden="1"/>
    </xf>
    <xf numFmtId="166" fontId="5" fillId="0" borderId="12" xfId="52" applyNumberFormat="1" applyFont="1" applyFill="1" applyBorder="1" applyAlignment="1" applyProtection="1">
      <alignment horizontal="center" wrapText="1"/>
      <protection hidden="1"/>
    </xf>
    <xf numFmtId="166" fontId="5" fillId="0" borderId="11" xfId="52" applyNumberFormat="1" applyFont="1" applyFill="1" applyBorder="1" applyAlignment="1" applyProtection="1">
      <alignment horizontal="center" wrapText="1"/>
      <protection hidden="1"/>
    </xf>
    <xf numFmtId="165" fontId="5" fillId="0" borderId="13" xfId="52" applyNumberFormat="1" applyFont="1" applyFill="1" applyBorder="1" applyAlignment="1" applyProtection="1">
      <alignment horizontal="center" wrapText="1"/>
      <protection hidden="1"/>
    </xf>
    <xf numFmtId="165" fontId="5" fillId="0" borderId="12" xfId="52" applyNumberFormat="1" applyFont="1" applyFill="1" applyBorder="1" applyAlignment="1" applyProtection="1">
      <alignment horizontal="center" wrapText="1"/>
      <protection hidden="1"/>
    </xf>
    <xf numFmtId="165" fontId="5" fillId="0" borderId="11" xfId="52" applyNumberFormat="1" applyFont="1" applyFill="1" applyBorder="1" applyAlignment="1" applyProtection="1">
      <alignment horizont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wrapText="1"/>
      <protection hidden="1"/>
    </xf>
    <xf numFmtId="165" fontId="4" fillId="0" borderId="11" xfId="52" applyNumberFormat="1" applyFont="1" applyFill="1" applyBorder="1" applyAlignment="1" applyProtection="1">
      <alignment horizontal="center" wrapText="1"/>
      <protection hidden="1"/>
    </xf>
    <xf numFmtId="167" fontId="2" fillId="0" borderId="10" xfId="52" applyNumberFormat="1" applyFont="1" applyFill="1" applyBorder="1" applyAlignment="1" applyProtection="1">
      <alignment horizontal="center" wrapText="1"/>
      <protection hidden="1"/>
    </xf>
    <xf numFmtId="167" fontId="4" fillId="0" borderId="13" xfId="52" applyNumberFormat="1" applyFont="1" applyFill="1" applyBorder="1" applyAlignment="1" applyProtection="1">
      <alignment horizontal="center" wrapText="1"/>
      <protection hidden="1"/>
    </xf>
    <xf numFmtId="167" fontId="4" fillId="0" borderId="12" xfId="52" applyNumberFormat="1" applyFont="1" applyFill="1" applyBorder="1" applyAlignment="1" applyProtection="1">
      <alignment horizontal="center" wrapText="1"/>
      <protection hidden="1"/>
    </xf>
    <xf numFmtId="167" fontId="4" fillId="0" borderId="11" xfId="52" applyNumberFormat="1" applyFont="1" applyFill="1" applyBorder="1" applyAlignment="1" applyProtection="1">
      <alignment horizontal="center" wrapText="1"/>
      <protection hidden="1"/>
    </xf>
    <xf numFmtId="167" fontId="5" fillId="0" borderId="10" xfId="52" applyNumberFormat="1" applyFont="1" applyFill="1" applyBorder="1" applyAlignment="1" applyProtection="1">
      <alignment horizontal="left" wrapText="1"/>
      <protection hidden="1"/>
    </xf>
    <xf numFmtId="166" fontId="5" fillId="0" borderId="10" xfId="52" applyNumberFormat="1" applyFont="1" applyFill="1" applyBorder="1" applyAlignment="1" applyProtection="1">
      <alignment horizontal="left" wrapText="1"/>
      <protection hidden="1"/>
    </xf>
    <xf numFmtId="165" fontId="5" fillId="0" borderId="10" xfId="52" applyNumberFormat="1" applyFont="1" applyFill="1" applyBorder="1" applyAlignment="1" applyProtection="1">
      <alignment horizontal="left"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1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61">
      <selection activeCell="M7" sqref="M7"/>
    </sheetView>
  </sheetViews>
  <sheetFormatPr defaultColWidth="9.140625" defaultRowHeight="15"/>
  <cols>
    <col min="1" max="1" width="4.28125" style="34" customWidth="1"/>
    <col min="2" max="6" width="4.8515625" style="34" customWidth="1"/>
    <col min="7" max="7" width="7.421875" style="34" customWidth="1"/>
    <col min="8" max="8" width="20.57421875" style="34" customWidth="1"/>
    <col min="9" max="9" width="6.421875" style="47" customWidth="1"/>
    <col min="10" max="10" width="5.421875" style="21" customWidth="1"/>
    <col min="11" max="11" width="4.8515625" style="21" customWidth="1"/>
    <col min="12" max="12" width="7.7109375" style="21" customWidth="1"/>
    <col min="13" max="13" width="5.57421875" style="21" customWidth="1"/>
    <col min="14" max="14" width="11.28125" style="29" customWidth="1"/>
    <col min="15" max="16384" width="9.140625" style="29" customWidth="1"/>
  </cols>
  <sheetData>
    <row r="1" spans="1:14" ht="15" customHeight="1">
      <c r="A1" s="91"/>
      <c r="B1" s="91"/>
      <c r="C1" s="91"/>
      <c r="D1" s="91"/>
      <c r="E1" s="91"/>
      <c r="F1" s="91"/>
      <c r="G1" s="91"/>
      <c r="H1" s="91"/>
      <c r="I1" s="42"/>
      <c r="K1" s="92" t="s">
        <v>33</v>
      </c>
      <c r="L1" s="92"/>
      <c r="M1" s="92"/>
      <c r="N1" s="92"/>
    </row>
    <row r="2" spans="1:14" ht="15" customHeight="1">
      <c r="A2" s="93"/>
      <c r="B2" s="93"/>
      <c r="C2" s="93"/>
      <c r="D2" s="93"/>
      <c r="E2" s="93"/>
      <c r="F2" s="93"/>
      <c r="G2" s="93"/>
      <c r="H2" s="93"/>
      <c r="I2" s="43"/>
      <c r="J2" s="57" t="s">
        <v>75</v>
      </c>
      <c r="K2" s="57"/>
      <c r="L2" s="57"/>
      <c r="M2" s="57"/>
      <c r="N2" s="57"/>
    </row>
    <row r="3" spans="1:14" ht="15" customHeight="1">
      <c r="A3" s="22"/>
      <c r="B3" s="22"/>
      <c r="C3" s="22"/>
      <c r="D3" s="22"/>
      <c r="E3" s="22"/>
      <c r="F3" s="22"/>
      <c r="G3" s="22"/>
      <c r="H3" s="22"/>
      <c r="I3" s="43"/>
      <c r="K3" s="57" t="s">
        <v>76</v>
      </c>
      <c r="L3" s="57"/>
      <c r="M3" s="57"/>
      <c r="N3" s="57"/>
    </row>
    <row r="4" spans="1:14" ht="12.75">
      <c r="A4" s="22"/>
      <c r="B4" s="22"/>
      <c r="C4" s="22"/>
      <c r="D4" s="22"/>
      <c r="E4" s="22"/>
      <c r="F4" s="22"/>
      <c r="G4" s="22"/>
      <c r="H4" s="22"/>
      <c r="I4" s="43"/>
      <c r="J4" s="22"/>
      <c r="K4" s="22"/>
      <c r="L4" s="22"/>
      <c r="M4" s="22"/>
      <c r="N4" s="22"/>
    </row>
    <row r="5" spans="1:14" ht="48" customHeight="1">
      <c r="A5" s="94" t="s">
        <v>69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.75">
      <c r="A6" s="13"/>
      <c r="B6" s="13"/>
      <c r="C6" s="13"/>
      <c r="D6" s="13"/>
      <c r="E6" s="13"/>
      <c r="F6" s="13"/>
      <c r="G6" s="13"/>
      <c r="H6" s="13"/>
      <c r="I6" s="44"/>
      <c r="J6" s="14"/>
      <c r="K6" s="14"/>
      <c r="L6" s="14"/>
      <c r="M6" s="14"/>
      <c r="N6" s="19" t="s">
        <v>34</v>
      </c>
    </row>
    <row r="7" spans="1:14" ht="78" customHeight="1">
      <c r="A7" s="49" t="s">
        <v>73</v>
      </c>
      <c r="B7" s="50"/>
      <c r="C7" s="50"/>
      <c r="D7" s="50"/>
      <c r="E7" s="50"/>
      <c r="F7" s="50"/>
      <c r="G7" s="50"/>
      <c r="H7" s="51"/>
      <c r="I7" s="35" t="s">
        <v>32</v>
      </c>
      <c r="J7" s="1" t="s">
        <v>19</v>
      </c>
      <c r="K7" s="1" t="s">
        <v>20</v>
      </c>
      <c r="L7" s="1" t="s">
        <v>21</v>
      </c>
      <c r="M7" s="1" t="s">
        <v>22</v>
      </c>
      <c r="N7" s="2" t="s">
        <v>35</v>
      </c>
    </row>
    <row r="8" spans="1:14" ht="15" customHeight="1">
      <c r="A8" s="49" t="s">
        <v>74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4" ht="15.75" customHeight="1">
      <c r="A9" s="90">
        <v>1</v>
      </c>
      <c r="B9" s="90"/>
      <c r="C9" s="90"/>
      <c r="D9" s="90"/>
      <c r="E9" s="90"/>
      <c r="F9" s="90"/>
      <c r="G9" s="90"/>
      <c r="H9" s="90"/>
      <c r="I9" s="36">
        <v>2</v>
      </c>
      <c r="J9" s="15">
        <v>3</v>
      </c>
      <c r="K9" s="15">
        <v>4</v>
      </c>
      <c r="L9" s="15">
        <v>5</v>
      </c>
      <c r="M9" s="15">
        <v>6</v>
      </c>
      <c r="N9" s="15">
        <v>7</v>
      </c>
    </row>
    <row r="10" spans="1:14" s="30" customFormat="1" ht="15" customHeight="1">
      <c r="A10" s="83" t="s">
        <v>18</v>
      </c>
      <c r="B10" s="83"/>
      <c r="C10" s="83"/>
      <c r="D10" s="83"/>
      <c r="E10" s="83"/>
      <c r="F10" s="83"/>
      <c r="G10" s="83"/>
      <c r="H10" s="83"/>
      <c r="I10" s="37">
        <v>906</v>
      </c>
      <c r="J10" s="3" t="s">
        <v>23</v>
      </c>
      <c r="K10" s="3" t="s">
        <v>24</v>
      </c>
      <c r="L10" s="4">
        <v>0</v>
      </c>
      <c r="M10" s="5">
        <v>0</v>
      </c>
      <c r="N10" s="6">
        <f>N11+N15+N23+N26</f>
        <v>2122494</v>
      </c>
    </row>
    <row r="11" spans="1:14" s="31" customFormat="1" ht="24" customHeight="1">
      <c r="A11" s="70" t="s">
        <v>17</v>
      </c>
      <c r="B11" s="70"/>
      <c r="C11" s="70"/>
      <c r="D11" s="70"/>
      <c r="E11" s="70"/>
      <c r="F11" s="70"/>
      <c r="G11" s="70"/>
      <c r="H11" s="70"/>
      <c r="I11" s="38">
        <v>906</v>
      </c>
      <c r="J11" s="7" t="s">
        <v>23</v>
      </c>
      <c r="K11" s="7" t="s">
        <v>25</v>
      </c>
      <c r="L11" s="8">
        <v>0</v>
      </c>
      <c r="M11" s="9">
        <v>0</v>
      </c>
      <c r="N11" s="10">
        <f>N12+N14</f>
        <v>859193</v>
      </c>
    </row>
    <row r="12" spans="1:14" ht="23.25" customHeight="1">
      <c r="A12" s="88" t="s">
        <v>16</v>
      </c>
      <c r="B12" s="88"/>
      <c r="C12" s="88"/>
      <c r="D12" s="88"/>
      <c r="E12" s="88"/>
      <c r="F12" s="88"/>
      <c r="G12" s="88"/>
      <c r="H12" s="88"/>
      <c r="I12" s="45">
        <v>906</v>
      </c>
      <c r="J12" s="11" t="s">
        <v>23</v>
      </c>
      <c r="K12" s="11" t="s">
        <v>25</v>
      </c>
      <c r="L12" s="16">
        <v>20300</v>
      </c>
      <c r="M12" s="17">
        <v>120</v>
      </c>
      <c r="N12" s="18">
        <f>N13</f>
        <v>575335</v>
      </c>
    </row>
    <row r="13" spans="1:14" ht="15" customHeight="1">
      <c r="A13" s="89" t="s">
        <v>3</v>
      </c>
      <c r="B13" s="89"/>
      <c r="C13" s="89"/>
      <c r="D13" s="89"/>
      <c r="E13" s="89"/>
      <c r="F13" s="89"/>
      <c r="G13" s="89"/>
      <c r="H13" s="89"/>
      <c r="I13" s="45">
        <v>906</v>
      </c>
      <c r="J13" s="11" t="s">
        <v>23</v>
      </c>
      <c r="K13" s="11" t="s">
        <v>25</v>
      </c>
      <c r="L13" s="16">
        <v>20300</v>
      </c>
      <c r="M13" s="17">
        <v>121</v>
      </c>
      <c r="N13" s="18">
        <v>575335</v>
      </c>
    </row>
    <row r="14" spans="1:14" ht="26.25" customHeight="1">
      <c r="A14" s="52" t="s">
        <v>70</v>
      </c>
      <c r="B14" s="48"/>
      <c r="C14" s="48"/>
      <c r="D14" s="48"/>
      <c r="E14" s="48"/>
      <c r="F14" s="48"/>
      <c r="G14" s="48"/>
      <c r="H14" s="53"/>
      <c r="I14" s="41">
        <v>906</v>
      </c>
      <c r="J14" s="11" t="s">
        <v>23</v>
      </c>
      <c r="K14" s="11" t="s">
        <v>25</v>
      </c>
      <c r="L14" s="16">
        <v>20300</v>
      </c>
      <c r="M14" s="17">
        <v>321</v>
      </c>
      <c r="N14" s="18">
        <v>283858</v>
      </c>
    </row>
    <row r="15" spans="1:14" s="31" customFormat="1" ht="34.5" customHeight="1">
      <c r="A15" s="70" t="s">
        <v>15</v>
      </c>
      <c r="B15" s="70"/>
      <c r="C15" s="70"/>
      <c r="D15" s="70"/>
      <c r="E15" s="70"/>
      <c r="F15" s="70"/>
      <c r="G15" s="70"/>
      <c r="H15" s="70"/>
      <c r="I15" s="38">
        <v>906</v>
      </c>
      <c r="J15" s="7" t="s">
        <v>23</v>
      </c>
      <c r="K15" s="7" t="s">
        <v>26</v>
      </c>
      <c r="L15" s="8">
        <v>0</v>
      </c>
      <c r="M15" s="9">
        <v>0</v>
      </c>
      <c r="N15" s="10">
        <f>N16+N21</f>
        <v>909305</v>
      </c>
    </row>
    <row r="16" spans="1:14" ht="15" customHeight="1">
      <c r="A16" s="88" t="s">
        <v>31</v>
      </c>
      <c r="B16" s="88"/>
      <c r="C16" s="88"/>
      <c r="D16" s="88"/>
      <c r="E16" s="88"/>
      <c r="F16" s="88"/>
      <c r="G16" s="88"/>
      <c r="H16" s="88"/>
      <c r="I16" s="45">
        <v>906</v>
      </c>
      <c r="J16" s="11" t="s">
        <v>23</v>
      </c>
      <c r="K16" s="11" t="s">
        <v>26</v>
      </c>
      <c r="L16" s="16">
        <v>20400</v>
      </c>
      <c r="M16" s="17">
        <v>0</v>
      </c>
      <c r="N16" s="18">
        <f>N17++N18+N19+N20</f>
        <v>904305</v>
      </c>
    </row>
    <row r="17" spans="1:14" ht="15" customHeight="1">
      <c r="A17" s="88" t="s">
        <v>14</v>
      </c>
      <c r="B17" s="88"/>
      <c r="C17" s="88"/>
      <c r="D17" s="88"/>
      <c r="E17" s="88"/>
      <c r="F17" s="88"/>
      <c r="G17" s="88"/>
      <c r="H17" s="88"/>
      <c r="I17" s="45">
        <v>906</v>
      </c>
      <c r="J17" s="11" t="s">
        <v>23</v>
      </c>
      <c r="K17" s="11" t="s">
        <v>26</v>
      </c>
      <c r="L17" s="16">
        <v>20400</v>
      </c>
      <c r="M17" s="17">
        <v>121</v>
      </c>
      <c r="N17" s="18">
        <v>667795</v>
      </c>
    </row>
    <row r="18" spans="1:14" ht="25.5" customHeight="1">
      <c r="A18" s="67" t="s">
        <v>51</v>
      </c>
      <c r="B18" s="68"/>
      <c r="C18" s="68"/>
      <c r="D18" s="68"/>
      <c r="E18" s="68"/>
      <c r="F18" s="68"/>
      <c r="G18" s="68"/>
      <c r="H18" s="69"/>
      <c r="I18" s="41">
        <v>906</v>
      </c>
      <c r="J18" s="11" t="s">
        <v>23</v>
      </c>
      <c r="K18" s="11" t="s">
        <v>26</v>
      </c>
      <c r="L18" s="16">
        <v>20400</v>
      </c>
      <c r="M18" s="17">
        <v>242</v>
      </c>
      <c r="N18" s="18">
        <v>77978</v>
      </c>
    </row>
    <row r="19" spans="1:14" ht="22.5" customHeight="1">
      <c r="A19" s="52" t="s">
        <v>50</v>
      </c>
      <c r="B19" s="48"/>
      <c r="C19" s="48"/>
      <c r="D19" s="48"/>
      <c r="E19" s="48"/>
      <c r="F19" s="48"/>
      <c r="G19" s="48"/>
      <c r="H19" s="53"/>
      <c r="I19" s="41">
        <v>906</v>
      </c>
      <c r="J19" s="11" t="s">
        <v>23</v>
      </c>
      <c r="K19" s="11" t="s">
        <v>26</v>
      </c>
      <c r="L19" s="16">
        <v>20400</v>
      </c>
      <c r="M19" s="17">
        <v>244</v>
      </c>
      <c r="N19" s="18">
        <v>158108</v>
      </c>
    </row>
    <row r="20" spans="1:14" ht="15" customHeight="1">
      <c r="A20" s="52" t="s">
        <v>52</v>
      </c>
      <c r="B20" s="48"/>
      <c r="C20" s="48"/>
      <c r="D20" s="48"/>
      <c r="E20" s="48"/>
      <c r="F20" s="48"/>
      <c r="G20" s="48"/>
      <c r="H20" s="53"/>
      <c r="I20" s="41">
        <v>906</v>
      </c>
      <c r="J20" s="11" t="s">
        <v>23</v>
      </c>
      <c r="K20" s="11" t="s">
        <v>26</v>
      </c>
      <c r="L20" s="16">
        <v>20400</v>
      </c>
      <c r="M20" s="17">
        <v>852</v>
      </c>
      <c r="N20" s="18">
        <v>424</v>
      </c>
    </row>
    <row r="21" spans="1:14" ht="33.75" customHeight="1">
      <c r="A21" s="52" t="s">
        <v>53</v>
      </c>
      <c r="B21" s="48"/>
      <c r="C21" s="48"/>
      <c r="D21" s="48"/>
      <c r="E21" s="48"/>
      <c r="F21" s="48"/>
      <c r="G21" s="48"/>
      <c r="H21" s="53"/>
      <c r="I21" s="41">
        <v>906</v>
      </c>
      <c r="J21" s="11" t="s">
        <v>23</v>
      </c>
      <c r="K21" s="11" t="s">
        <v>26</v>
      </c>
      <c r="L21" s="16">
        <v>40100</v>
      </c>
      <c r="M21" s="17">
        <v>0</v>
      </c>
      <c r="N21" s="18">
        <f>N22</f>
        <v>5000</v>
      </c>
    </row>
    <row r="22" spans="1:14" ht="25.5" customHeight="1">
      <c r="A22" s="52" t="s">
        <v>50</v>
      </c>
      <c r="B22" s="48"/>
      <c r="C22" s="48"/>
      <c r="D22" s="48"/>
      <c r="E22" s="48"/>
      <c r="F22" s="48"/>
      <c r="G22" s="48"/>
      <c r="H22" s="53"/>
      <c r="I22" s="41">
        <v>906</v>
      </c>
      <c r="J22" s="11" t="s">
        <v>23</v>
      </c>
      <c r="K22" s="11" t="s">
        <v>26</v>
      </c>
      <c r="L22" s="16">
        <v>40100</v>
      </c>
      <c r="M22" s="17">
        <v>244</v>
      </c>
      <c r="N22" s="18">
        <v>5000</v>
      </c>
    </row>
    <row r="23" spans="1:14" s="31" customFormat="1" ht="15" customHeight="1">
      <c r="A23" s="71" t="s">
        <v>54</v>
      </c>
      <c r="B23" s="72"/>
      <c r="C23" s="72"/>
      <c r="D23" s="72"/>
      <c r="E23" s="72"/>
      <c r="F23" s="72"/>
      <c r="G23" s="72"/>
      <c r="H23" s="73"/>
      <c r="I23" s="39">
        <v>906</v>
      </c>
      <c r="J23" s="7" t="s">
        <v>23</v>
      </c>
      <c r="K23" s="7" t="s">
        <v>67</v>
      </c>
      <c r="L23" s="8">
        <v>0</v>
      </c>
      <c r="M23" s="9">
        <v>0</v>
      </c>
      <c r="N23" s="10">
        <f>N24</f>
        <v>127000</v>
      </c>
    </row>
    <row r="24" spans="1:14" ht="28.5" customHeight="1">
      <c r="A24" s="67" t="s">
        <v>55</v>
      </c>
      <c r="B24" s="68"/>
      <c r="C24" s="68"/>
      <c r="D24" s="68"/>
      <c r="E24" s="68"/>
      <c r="F24" s="68"/>
      <c r="G24" s="68"/>
      <c r="H24" s="69"/>
      <c r="I24" s="41">
        <v>906</v>
      </c>
      <c r="J24" s="11" t="s">
        <v>23</v>
      </c>
      <c r="K24" s="11" t="s">
        <v>67</v>
      </c>
      <c r="L24" s="16">
        <v>200002</v>
      </c>
      <c r="M24" s="17">
        <v>0</v>
      </c>
      <c r="N24" s="18">
        <f>N25</f>
        <v>127000</v>
      </c>
    </row>
    <row r="25" spans="1:14" ht="25.5" customHeight="1">
      <c r="A25" s="52" t="s">
        <v>50</v>
      </c>
      <c r="B25" s="48"/>
      <c r="C25" s="48"/>
      <c r="D25" s="48"/>
      <c r="E25" s="48"/>
      <c r="F25" s="48"/>
      <c r="G25" s="48"/>
      <c r="H25" s="53"/>
      <c r="I25" s="41">
        <v>906</v>
      </c>
      <c r="J25" s="11" t="s">
        <v>23</v>
      </c>
      <c r="K25" s="11" t="s">
        <v>67</v>
      </c>
      <c r="L25" s="16">
        <v>200002</v>
      </c>
      <c r="M25" s="17">
        <v>244</v>
      </c>
      <c r="N25" s="18">
        <v>127000</v>
      </c>
    </row>
    <row r="26" spans="1:14" s="31" customFormat="1" ht="15" customHeight="1">
      <c r="A26" s="71" t="s">
        <v>36</v>
      </c>
      <c r="B26" s="72"/>
      <c r="C26" s="72"/>
      <c r="D26" s="72"/>
      <c r="E26" s="72"/>
      <c r="F26" s="72"/>
      <c r="G26" s="72"/>
      <c r="H26" s="73"/>
      <c r="I26" s="39">
        <v>906</v>
      </c>
      <c r="J26" s="7" t="s">
        <v>23</v>
      </c>
      <c r="K26" s="7" t="s">
        <v>37</v>
      </c>
      <c r="L26" s="8">
        <v>0</v>
      </c>
      <c r="M26" s="9">
        <v>0</v>
      </c>
      <c r="N26" s="10">
        <f>N27+N30</f>
        <v>226996</v>
      </c>
    </row>
    <row r="27" spans="1:14" ht="24" customHeight="1">
      <c r="A27" s="67" t="s">
        <v>38</v>
      </c>
      <c r="B27" s="68"/>
      <c r="C27" s="68"/>
      <c r="D27" s="68"/>
      <c r="E27" s="68"/>
      <c r="F27" s="68"/>
      <c r="G27" s="68"/>
      <c r="H27" s="69"/>
      <c r="I27" s="41">
        <v>906</v>
      </c>
      <c r="J27" s="11" t="s">
        <v>23</v>
      </c>
      <c r="K27" s="11" t="s">
        <v>37</v>
      </c>
      <c r="L27" s="16">
        <v>920300</v>
      </c>
      <c r="M27" s="17">
        <v>0</v>
      </c>
      <c r="N27" s="18">
        <f>N28+N29</f>
        <v>60421</v>
      </c>
    </row>
    <row r="28" spans="1:14" ht="27" customHeight="1">
      <c r="A28" s="52" t="s">
        <v>50</v>
      </c>
      <c r="B28" s="48"/>
      <c r="C28" s="48"/>
      <c r="D28" s="48"/>
      <c r="E28" s="48"/>
      <c r="F28" s="48"/>
      <c r="G28" s="48"/>
      <c r="H28" s="53"/>
      <c r="I28" s="41">
        <v>906</v>
      </c>
      <c r="J28" s="11" t="s">
        <v>23</v>
      </c>
      <c r="K28" s="11" t="s">
        <v>37</v>
      </c>
      <c r="L28" s="16">
        <v>920300</v>
      </c>
      <c r="M28" s="17">
        <v>244</v>
      </c>
      <c r="N28" s="18">
        <v>49688</v>
      </c>
    </row>
    <row r="29" spans="1:14" ht="15" customHeight="1">
      <c r="A29" s="52" t="s">
        <v>56</v>
      </c>
      <c r="B29" s="48"/>
      <c r="C29" s="48"/>
      <c r="D29" s="48"/>
      <c r="E29" s="48"/>
      <c r="F29" s="48"/>
      <c r="G29" s="48"/>
      <c r="H29" s="53"/>
      <c r="I29" s="41">
        <v>906</v>
      </c>
      <c r="J29" s="11" t="s">
        <v>23</v>
      </c>
      <c r="K29" s="11" t="s">
        <v>37</v>
      </c>
      <c r="L29" s="16">
        <v>920300</v>
      </c>
      <c r="M29" s="17">
        <v>851</v>
      </c>
      <c r="N29" s="18">
        <v>10733</v>
      </c>
    </row>
    <row r="30" spans="1:14" ht="24.75" customHeight="1">
      <c r="A30" s="58" t="s">
        <v>41</v>
      </c>
      <c r="B30" s="59"/>
      <c r="C30" s="59"/>
      <c r="D30" s="59"/>
      <c r="E30" s="59"/>
      <c r="F30" s="59"/>
      <c r="G30" s="59"/>
      <c r="H30" s="60"/>
      <c r="I30" s="41">
        <v>906</v>
      </c>
      <c r="J30" s="11" t="s">
        <v>23</v>
      </c>
      <c r="K30" s="11" t="s">
        <v>37</v>
      </c>
      <c r="L30" s="16">
        <v>5300400</v>
      </c>
      <c r="M30" s="17">
        <v>0</v>
      </c>
      <c r="N30" s="18">
        <f>N31</f>
        <v>166575</v>
      </c>
    </row>
    <row r="31" spans="1:14" ht="23.25" customHeight="1">
      <c r="A31" s="52" t="s">
        <v>50</v>
      </c>
      <c r="B31" s="48"/>
      <c r="C31" s="48"/>
      <c r="D31" s="48"/>
      <c r="E31" s="48"/>
      <c r="F31" s="48"/>
      <c r="G31" s="48"/>
      <c r="H31" s="53"/>
      <c r="I31" s="41">
        <v>906</v>
      </c>
      <c r="J31" s="11" t="s">
        <v>23</v>
      </c>
      <c r="K31" s="11" t="s">
        <v>37</v>
      </c>
      <c r="L31" s="16">
        <v>5300400</v>
      </c>
      <c r="M31" s="17">
        <v>244</v>
      </c>
      <c r="N31" s="18">
        <v>166575</v>
      </c>
    </row>
    <row r="32" spans="1:14" s="30" customFormat="1" ht="15" customHeight="1">
      <c r="A32" s="83" t="s">
        <v>13</v>
      </c>
      <c r="B32" s="83"/>
      <c r="C32" s="83"/>
      <c r="D32" s="83"/>
      <c r="E32" s="83"/>
      <c r="F32" s="83"/>
      <c r="G32" s="83"/>
      <c r="H32" s="83"/>
      <c r="I32" s="37">
        <v>906</v>
      </c>
      <c r="J32" s="3" t="s">
        <v>25</v>
      </c>
      <c r="K32" s="3" t="s">
        <v>24</v>
      </c>
      <c r="L32" s="4">
        <v>0</v>
      </c>
      <c r="M32" s="5">
        <v>0</v>
      </c>
      <c r="N32" s="6">
        <f>N33</f>
        <v>79500</v>
      </c>
    </row>
    <row r="33" spans="1:14" s="31" customFormat="1" ht="15" customHeight="1">
      <c r="A33" s="70" t="s">
        <v>12</v>
      </c>
      <c r="B33" s="70"/>
      <c r="C33" s="70"/>
      <c r="D33" s="70"/>
      <c r="E33" s="70"/>
      <c r="F33" s="70"/>
      <c r="G33" s="70"/>
      <c r="H33" s="70"/>
      <c r="I33" s="38">
        <v>906</v>
      </c>
      <c r="J33" s="7" t="s">
        <v>25</v>
      </c>
      <c r="K33" s="7" t="s">
        <v>27</v>
      </c>
      <c r="L33" s="8">
        <v>0</v>
      </c>
      <c r="M33" s="9">
        <v>0</v>
      </c>
      <c r="N33" s="10">
        <f>N34</f>
        <v>79500</v>
      </c>
    </row>
    <row r="34" spans="1:14" ht="24" customHeight="1">
      <c r="A34" s="88" t="s">
        <v>11</v>
      </c>
      <c r="B34" s="88"/>
      <c r="C34" s="88"/>
      <c r="D34" s="88"/>
      <c r="E34" s="88"/>
      <c r="F34" s="88"/>
      <c r="G34" s="88"/>
      <c r="H34" s="88"/>
      <c r="I34" s="45">
        <v>906</v>
      </c>
      <c r="J34" s="11" t="s">
        <v>25</v>
      </c>
      <c r="K34" s="11" t="s">
        <v>27</v>
      </c>
      <c r="L34" s="16">
        <v>13600</v>
      </c>
      <c r="M34" s="17">
        <v>0</v>
      </c>
      <c r="N34" s="18">
        <f>N35+N36+N37</f>
        <v>79500</v>
      </c>
    </row>
    <row r="35" spans="1:14" ht="15" customHeight="1">
      <c r="A35" s="89" t="s">
        <v>3</v>
      </c>
      <c r="B35" s="89"/>
      <c r="C35" s="89"/>
      <c r="D35" s="89"/>
      <c r="E35" s="89"/>
      <c r="F35" s="89"/>
      <c r="G35" s="89"/>
      <c r="H35" s="89"/>
      <c r="I35" s="45">
        <v>906</v>
      </c>
      <c r="J35" s="11" t="s">
        <v>25</v>
      </c>
      <c r="K35" s="11" t="s">
        <v>27</v>
      </c>
      <c r="L35" s="16">
        <v>13600</v>
      </c>
      <c r="M35" s="17">
        <v>121</v>
      </c>
      <c r="N35" s="18">
        <v>72060</v>
      </c>
    </row>
    <row r="36" spans="1:14" ht="21" customHeight="1">
      <c r="A36" s="67" t="s">
        <v>51</v>
      </c>
      <c r="B36" s="68"/>
      <c r="C36" s="68"/>
      <c r="D36" s="68"/>
      <c r="E36" s="68"/>
      <c r="F36" s="68"/>
      <c r="G36" s="68"/>
      <c r="H36" s="69"/>
      <c r="I36" s="41">
        <v>906</v>
      </c>
      <c r="J36" s="11" t="s">
        <v>25</v>
      </c>
      <c r="K36" s="11" t="s">
        <v>27</v>
      </c>
      <c r="L36" s="16">
        <v>13600</v>
      </c>
      <c r="M36" s="17">
        <v>242</v>
      </c>
      <c r="N36" s="18">
        <v>1360</v>
      </c>
    </row>
    <row r="37" spans="1:14" ht="27" customHeight="1">
      <c r="A37" s="52" t="s">
        <v>50</v>
      </c>
      <c r="B37" s="48"/>
      <c r="C37" s="48"/>
      <c r="D37" s="48"/>
      <c r="E37" s="48"/>
      <c r="F37" s="48"/>
      <c r="G37" s="48"/>
      <c r="H37" s="53"/>
      <c r="I37" s="41">
        <v>906</v>
      </c>
      <c r="J37" s="11" t="s">
        <v>25</v>
      </c>
      <c r="K37" s="11" t="s">
        <v>27</v>
      </c>
      <c r="L37" s="16">
        <v>13600</v>
      </c>
      <c r="M37" s="17">
        <v>244</v>
      </c>
      <c r="N37" s="18">
        <v>6080</v>
      </c>
    </row>
    <row r="38" spans="1:14" ht="13.5" customHeight="1">
      <c r="A38" s="83" t="s">
        <v>10</v>
      </c>
      <c r="B38" s="83"/>
      <c r="C38" s="83"/>
      <c r="D38" s="83"/>
      <c r="E38" s="83"/>
      <c r="F38" s="83"/>
      <c r="G38" s="83"/>
      <c r="H38" s="83"/>
      <c r="I38" s="37">
        <v>906</v>
      </c>
      <c r="J38" s="3" t="s">
        <v>27</v>
      </c>
      <c r="K38" s="3" t="s">
        <v>24</v>
      </c>
      <c r="L38" s="4">
        <v>0</v>
      </c>
      <c r="M38" s="5">
        <v>0</v>
      </c>
      <c r="N38" s="6">
        <f>N39+N42</f>
        <v>32493.87</v>
      </c>
    </row>
    <row r="39" spans="1:14" ht="23.25" customHeight="1">
      <c r="A39" s="87" t="s">
        <v>9</v>
      </c>
      <c r="B39" s="87"/>
      <c r="C39" s="87"/>
      <c r="D39" s="87"/>
      <c r="E39" s="87"/>
      <c r="F39" s="87"/>
      <c r="G39" s="87"/>
      <c r="H39" s="87"/>
      <c r="I39" s="45">
        <v>906</v>
      </c>
      <c r="J39" s="11" t="s">
        <v>27</v>
      </c>
      <c r="K39" s="11" t="s">
        <v>28</v>
      </c>
      <c r="L39" s="16">
        <v>0</v>
      </c>
      <c r="M39" s="17">
        <v>0</v>
      </c>
      <c r="N39" s="18">
        <f>N40</f>
        <v>3467.2</v>
      </c>
    </row>
    <row r="40" spans="1:14" ht="24" customHeight="1">
      <c r="A40" s="88" t="s">
        <v>8</v>
      </c>
      <c r="B40" s="88"/>
      <c r="C40" s="88"/>
      <c r="D40" s="88"/>
      <c r="E40" s="88"/>
      <c r="F40" s="88"/>
      <c r="G40" s="88"/>
      <c r="H40" s="88"/>
      <c r="I40" s="45">
        <v>906</v>
      </c>
      <c r="J40" s="11" t="s">
        <v>27</v>
      </c>
      <c r="K40" s="11" t="s">
        <v>28</v>
      </c>
      <c r="L40" s="16">
        <v>2470000</v>
      </c>
      <c r="M40" s="17">
        <v>0</v>
      </c>
      <c r="N40" s="18">
        <f>N41</f>
        <v>3467.2</v>
      </c>
    </row>
    <row r="41" spans="1:14" ht="25.5" customHeight="1">
      <c r="A41" s="52" t="s">
        <v>50</v>
      </c>
      <c r="B41" s="48"/>
      <c r="C41" s="48"/>
      <c r="D41" s="48"/>
      <c r="E41" s="48"/>
      <c r="F41" s="48"/>
      <c r="G41" s="48"/>
      <c r="H41" s="53"/>
      <c r="I41" s="41">
        <v>906</v>
      </c>
      <c r="J41" s="11" t="s">
        <v>27</v>
      </c>
      <c r="K41" s="11" t="s">
        <v>28</v>
      </c>
      <c r="L41" s="16">
        <v>2470000</v>
      </c>
      <c r="M41" s="17">
        <v>244</v>
      </c>
      <c r="N41" s="18">
        <v>3467.2</v>
      </c>
    </row>
    <row r="42" spans="1:14" ht="21.75" customHeight="1">
      <c r="A42" s="52" t="s">
        <v>49</v>
      </c>
      <c r="B42" s="48"/>
      <c r="C42" s="48"/>
      <c r="D42" s="48"/>
      <c r="E42" s="48"/>
      <c r="F42" s="48"/>
      <c r="G42" s="48"/>
      <c r="H42" s="53"/>
      <c r="I42" s="41">
        <v>906</v>
      </c>
      <c r="J42" s="11" t="s">
        <v>27</v>
      </c>
      <c r="K42" s="11" t="s">
        <v>28</v>
      </c>
      <c r="L42" s="16">
        <v>5300400</v>
      </c>
      <c r="M42" s="17">
        <v>0</v>
      </c>
      <c r="N42" s="18">
        <f>N43</f>
        <v>29026.67</v>
      </c>
    </row>
    <row r="43" spans="1:14" ht="24" customHeight="1">
      <c r="A43" s="52" t="s">
        <v>50</v>
      </c>
      <c r="B43" s="48"/>
      <c r="C43" s="48"/>
      <c r="D43" s="48"/>
      <c r="E43" s="48"/>
      <c r="F43" s="48"/>
      <c r="G43" s="48"/>
      <c r="H43" s="53"/>
      <c r="I43" s="41">
        <v>906</v>
      </c>
      <c r="J43" s="11" t="s">
        <v>27</v>
      </c>
      <c r="K43" s="11" t="s">
        <v>28</v>
      </c>
      <c r="L43" s="16">
        <v>5300400</v>
      </c>
      <c r="M43" s="17">
        <v>244</v>
      </c>
      <c r="N43" s="18">
        <v>29026.67</v>
      </c>
    </row>
    <row r="44" spans="1:14" s="30" customFormat="1" ht="15" customHeight="1">
      <c r="A44" s="61" t="s">
        <v>39</v>
      </c>
      <c r="B44" s="62"/>
      <c r="C44" s="62"/>
      <c r="D44" s="62"/>
      <c r="E44" s="62"/>
      <c r="F44" s="62"/>
      <c r="G44" s="62"/>
      <c r="H44" s="63"/>
      <c r="I44" s="40">
        <v>906</v>
      </c>
      <c r="J44" s="3" t="s">
        <v>26</v>
      </c>
      <c r="K44" s="3" t="s">
        <v>24</v>
      </c>
      <c r="L44" s="4">
        <v>0</v>
      </c>
      <c r="M44" s="5">
        <v>0</v>
      </c>
      <c r="N44" s="6">
        <f>N49+N45</f>
        <v>1100000</v>
      </c>
    </row>
    <row r="45" spans="1:14" s="31" customFormat="1" ht="15" customHeight="1">
      <c r="A45" s="80" t="s">
        <v>57</v>
      </c>
      <c r="B45" s="81"/>
      <c r="C45" s="81"/>
      <c r="D45" s="81"/>
      <c r="E45" s="81"/>
      <c r="F45" s="81"/>
      <c r="G45" s="81"/>
      <c r="H45" s="82"/>
      <c r="I45" s="39">
        <v>906</v>
      </c>
      <c r="J45" s="7" t="s">
        <v>26</v>
      </c>
      <c r="K45" s="7" t="s">
        <v>23</v>
      </c>
      <c r="L45" s="8">
        <v>0</v>
      </c>
      <c r="M45" s="9">
        <v>0</v>
      </c>
      <c r="N45" s="10">
        <f>N46</f>
        <v>0</v>
      </c>
    </row>
    <row r="46" spans="1:14" ht="15" customHeight="1">
      <c r="A46" s="52" t="s">
        <v>58</v>
      </c>
      <c r="B46" s="48"/>
      <c r="C46" s="48"/>
      <c r="D46" s="48"/>
      <c r="E46" s="48"/>
      <c r="F46" s="48"/>
      <c r="G46" s="48"/>
      <c r="H46" s="53"/>
      <c r="I46" s="41">
        <v>906</v>
      </c>
      <c r="J46" s="11" t="s">
        <v>26</v>
      </c>
      <c r="K46" s="11" t="s">
        <v>23</v>
      </c>
      <c r="L46" s="16">
        <v>7950000</v>
      </c>
      <c r="M46" s="17">
        <v>0</v>
      </c>
      <c r="N46" s="18">
        <f>N47</f>
        <v>0</v>
      </c>
    </row>
    <row r="47" spans="1:14" ht="24" customHeight="1">
      <c r="A47" s="52" t="s">
        <v>50</v>
      </c>
      <c r="B47" s="48"/>
      <c r="C47" s="48"/>
      <c r="D47" s="48"/>
      <c r="E47" s="48"/>
      <c r="F47" s="48"/>
      <c r="G47" s="48"/>
      <c r="H47" s="53"/>
      <c r="I47" s="41">
        <v>906</v>
      </c>
      <c r="J47" s="11" t="s">
        <v>26</v>
      </c>
      <c r="K47" s="11" t="s">
        <v>23</v>
      </c>
      <c r="L47" s="16">
        <v>7950000</v>
      </c>
      <c r="M47" s="17">
        <v>244</v>
      </c>
      <c r="N47" s="18">
        <v>0</v>
      </c>
    </row>
    <row r="48" spans="1:14" s="31" customFormat="1" ht="15" customHeight="1">
      <c r="A48" s="80" t="s">
        <v>59</v>
      </c>
      <c r="B48" s="81"/>
      <c r="C48" s="81"/>
      <c r="D48" s="81"/>
      <c r="E48" s="81"/>
      <c r="F48" s="81"/>
      <c r="G48" s="81"/>
      <c r="H48" s="82"/>
      <c r="I48" s="39">
        <v>906</v>
      </c>
      <c r="J48" s="7" t="s">
        <v>26</v>
      </c>
      <c r="K48" s="7" t="s">
        <v>68</v>
      </c>
      <c r="L48" s="8">
        <v>0</v>
      </c>
      <c r="M48" s="9">
        <v>0</v>
      </c>
      <c r="N48" s="10">
        <f>N49</f>
        <v>1100000</v>
      </c>
    </row>
    <row r="49" spans="1:14" ht="25.5" customHeight="1">
      <c r="A49" s="87" t="s">
        <v>60</v>
      </c>
      <c r="B49" s="87"/>
      <c r="C49" s="87"/>
      <c r="D49" s="87"/>
      <c r="E49" s="87"/>
      <c r="F49" s="87"/>
      <c r="G49" s="87"/>
      <c r="H49" s="87"/>
      <c r="I49" s="45">
        <v>906</v>
      </c>
      <c r="J49" s="11" t="s">
        <v>26</v>
      </c>
      <c r="K49" s="11" t="s">
        <v>68</v>
      </c>
      <c r="L49" s="16">
        <v>5220602</v>
      </c>
      <c r="M49" s="17">
        <v>0</v>
      </c>
      <c r="N49" s="18">
        <f>N50</f>
        <v>1100000</v>
      </c>
    </row>
    <row r="50" spans="1:14" ht="22.5" customHeight="1">
      <c r="A50" s="52" t="s">
        <v>50</v>
      </c>
      <c r="B50" s="48"/>
      <c r="C50" s="48"/>
      <c r="D50" s="48"/>
      <c r="E50" s="48"/>
      <c r="F50" s="48"/>
      <c r="G50" s="48"/>
      <c r="H50" s="53"/>
      <c r="I50" s="41">
        <v>906</v>
      </c>
      <c r="J50" s="11" t="s">
        <v>26</v>
      </c>
      <c r="K50" s="11" t="s">
        <v>68</v>
      </c>
      <c r="L50" s="16">
        <v>5220602</v>
      </c>
      <c r="M50" s="17">
        <v>244</v>
      </c>
      <c r="N50" s="18">
        <v>1100000</v>
      </c>
    </row>
    <row r="51" spans="1:14" s="30" customFormat="1" ht="15" customHeight="1">
      <c r="A51" s="83" t="s">
        <v>7</v>
      </c>
      <c r="B51" s="83"/>
      <c r="C51" s="83"/>
      <c r="D51" s="83"/>
      <c r="E51" s="83"/>
      <c r="F51" s="83"/>
      <c r="G51" s="83"/>
      <c r="H51" s="83"/>
      <c r="I51" s="37">
        <v>906</v>
      </c>
      <c r="J51" s="3" t="s">
        <v>29</v>
      </c>
      <c r="K51" s="3" t="s">
        <v>24</v>
      </c>
      <c r="L51" s="4">
        <v>0</v>
      </c>
      <c r="M51" s="5">
        <v>0</v>
      </c>
      <c r="N51" s="6">
        <f>N52+N55+N60</f>
        <v>1264986.13</v>
      </c>
    </row>
    <row r="52" spans="1:14" s="31" customFormat="1" ht="15" customHeight="1">
      <c r="A52" s="84" t="s">
        <v>40</v>
      </c>
      <c r="B52" s="85"/>
      <c r="C52" s="85"/>
      <c r="D52" s="85"/>
      <c r="E52" s="85"/>
      <c r="F52" s="85"/>
      <c r="G52" s="85"/>
      <c r="H52" s="86"/>
      <c r="I52" s="39">
        <v>906</v>
      </c>
      <c r="J52" s="7" t="s">
        <v>29</v>
      </c>
      <c r="K52" s="7" t="s">
        <v>23</v>
      </c>
      <c r="L52" s="8">
        <v>0</v>
      </c>
      <c r="M52" s="9">
        <v>0</v>
      </c>
      <c r="N52" s="10">
        <f>N53</f>
        <v>211000</v>
      </c>
    </row>
    <row r="53" spans="1:14" ht="24" customHeight="1">
      <c r="A53" s="87" t="s">
        <v>60</v>
      </c>
      <c r="B53" s="87"/>
      <c r="C53" s="87"/>
      <c r="D53" s="87"/>
      <c r="E53" s="87"/>
      <c r="F53" s="87"/>
      <c r="G53" s="87"/>
      <c r="H53" s="87"/>
      <c r="I53" s="45">
        <v>906</v>
      </c>
      <c r="J53" s="11" t="s">
        <v>29</v>
      </c>
      <c r="K53" s="11" t="s">
        <v>23</v>
      </c>
      <c r="L53" s="16">
        <v>5220602</v>
      </c>
      <c r="M53" s="17">
        <v>0</v>
      </c>
      <c r="N53" s="18">
        <f>N54</f>
        <v>211000</v>
      </c>
    </row>
    <row r="54" spans="1:14" ht="24" customHeight="1">
      <c r="A54" s="52" t="s">
        <v>50</v>
      </c>
      <c r="B54" s="48"/>
      <c r="C54" s="48"/>
      <c r="D54" s="48"/>
      <c r="E54" s="48"/>
      <c r="F54" s="48"/>
      <c r="G54" s="48"/>
      <c r="H54" s="53"/>
      <c r="I54" s="41">
        <v>906</v>
      </c>
      <c r="J54" s="11" t="s">
        <v>29</v>
      </c>
      <c r="K54" s="11" t="s">
        <v>23</v>
      </c>
      <c r="L54" s="16">
        <v>5220602</v>
      </c>
      <c r="M54" s="17">
        <v>244</v>
      </c>
      <c r="N54" s="18">
        <v>211000</v>
      </c>
    </row>
    <row r="55" spans="1:14" ht="15" customHeight="1">
      <c r="A55" s="84" t="s">
        <v>61</v>
      </c>
      <c r="B55" s="85"/>
      <c r="C55" s="85"/>
      <c r="D55" s="85"/>
      <c r="E55" s="85"/>
      <c r="F55" s="85"/>
      <c r="G55" s="85"/>
      <c r="H55" s="86"/>
      <c r="I55" s="39">
        <v>906</v>
      </c>
      <c r="J55" s="11" t="s">
        <v>29</v>
      </c>
      <c r="K55" s="11" t="s">
        <v>25</v>
      </c>
      <c r="L55" s="16">
        <v>0</v>
      </c>
      <c r="M55" s="17">
        <v>0</v>
      </c>
      <c r="N55" s="18">
        <f>N56+N58</f>
        <v>76353.5</v>
      </c>
    </row>
    <row r="56" spans="1:14" ht="15" customHeight="1">
      <c r="A56" s="52" t="s">
        <v>62</v>
      </c>
      <c r="B56" s="48"/>
      <c r="C56" s="48"/>
      <c r="D56" s="48"/>
      <c r="E56" s="48"/>
      <c r="F56" s="48"/>
      <c r="G56" s="48"/>
      <c r="H56" s="53"/>
      <c r="I56" s="41">
        <v>906</v>
      </c>
      <c r="J56" s="11" t="s">
        <v>29</v>
      </c>
      <c r="K56" s="11" t="s">
        <v>25</v>
      </c>
      <c r="L56" s="16">
        <v>3510500</v>
      </c>
      <c r="M56" s="17">
        <v>0</v>
      </c>
      <c r="N56" s="18">
        <f>N57</f>
        <v>1271</v>
      </c>
    </row>
    <row r="57" spans="1:14" ht="24.75" customHeight="1">
      <c r="A57" s="52" t="s">
        <v>50</v>
      </c>
      <c r="B57" s="48"/>
      <c r="C57" s="48"/>
      <c r="D57" s="48"/>
      <c r="E57" s="48"/>
      <c r="F57" s="48"/>
      <c r="G57" s="48"/>
      <c r="H57" s="53"/>
      <c r="I57" s="41">
        <v>906</v>
      </c>
      <c r="J57" s="11" t="s">
        <v>29</v>
      </c>
      <c r="K57" s="11" t="s">
        <v>25</v>
      </c>
      <c r="L57" s="16">
        <v>3510500</v>
      </c>
      <c r="M57" s="17">
        <v>244</v>
      </c>
      <c r="N57" s="18">
        <v>1271</v>
      </c>
    </row>
    <row r="58" spans="1:14" ht="23.25" customHeight="1">
      <c r="A58" s="52" t="s">
        <v>49</v>
      </c>
      <c r="B58" s="48"/>
      <c r="C58" s="48"/>
      <c r="D58" s="48"/>
      <c r="E58" s="48"/>
      <c r="F58" s="48"/>
      <c r="G58" s="48"/>
      <c r="H58" s="53"/>
      <c r="I58" s="41">
        <v>906</v>
      </c>
      <c r="J58" s="11" t="s">
        <v>29</v>
      </c>
      <c r="K58" s="11" t="s">
        <v>25</v>
      </c>
      <c r="L58" s="16">
        <v>5300400</v>
      </c>
      <c r="M58" s="17">
        <v>0</v>
      </c>
      <c r="N58" s="18">
        <f>N59</f>
        <v>75082.5</v>
      </c>
    </row>
    <row r="59" spans="1:14" ht="22.5" customHeight="1">
      <c r="A59" s="52" t="s">
        <v>50</v>
      </c>
      <c r="B59" s="48"/>
      <c r="C59" s="48"/>
      <c r="D59" s="48"/>
      <c r="E59" s="48"/>
      <c r="F59" s="48"/>
      <c r="G59" s="48"/>
      <c r="H59" s="53"/>
      <c r="I59" s="41">
        <v>906</v>
      </c>
      <c r="J59" s="11" t="s">
        <v>29</v>
      </c>
      <c r="K59" s="11" t="s">
        <v>25</v>
      </c>
      <c r="L59" s="16">
        <v>5300400</v>
      </c>
      <c r="M59" s="17">
        <v>244</v>
      </c>
      <c r="N59" s="18">
        <v>75082.5</v>
      </c>
    </row>
    <row r="60" spans="1:14" s="31" customFormat="1" ht="13.5" customHeight="1">
      <c r="A60" s="84" t="s">
        <v>6</v>
      </c>
      <c r="B60" s="85"/>
      <c r="C60" s="85"/>
      <c r="D60" s="85"/>
      <c r="E60" s="85"/>
      <c r="F60" s="85"/>
      <c r="G60" s="85"/>
      <c r="H60" s="86"/>
      <c r="I60" s="39">
        <v>906</v>
      </c>
      <c r="J60" s="7" t="s">
        <v>29</v>
      </c>
      <c r="K60" s="7" t="s">
        <v>27</v>
      </c>
      <c r="L60" s="8">
        <v>0</v>
      </c>
      <c r="M60" s="9">
        <v>0</v>
      </c>
      <c r="N60" s="10">
        <f>N61+N63+N65+N67+N69</f>
        <v>977632.63</v>
      </c>
    </row>
    <row r="61" spans="1:14" ht="13.5" customHeight="1">
      <c r="A61" s="74" t="s">
        <v>5</v>
      </c>
      <c r="B61" s="75"/>
      <c r="C61" s="75"/>
      <c r="D61" s="75"/>
      <c r="E61" s="75"/>
      <c r="F61" s="75"/>
      <c r="G61" s="75"/>
      <c r="H61" s="76"/>
      <c r="I61" s="41">
        <v>906</v>
      </c>
      <c r="J61" s="11" t="s">
        <v>29</v>
      </c>
      <c r="K61" s="11" t="s">
        <v>27</v>
      </c>
      <c r="L61" s="16">
        <v>6000100</v>
      </c>
      <c r="M61" s="17">
        <v>0</v>
      </c>
      <c r="N61" s="18">
        <f>N62</f>
        <v>408114.5</v>
      </c>
    </row>
    <row r="62" spans="1:18" ht="21.75" customHeight="1">
      <c r="A62" s="52" t="s">
        <v>50</v>
      </c>
      <c r="B62" s="48"/>
      <c r="C62" s="48"/>
      <c r="D62" s="48"/>
      <c r="E62" s="48"/>
      <c r="F62" s="48"/>
      <c r="G62" s="48"/>
      <c r="H62" s="53"/>
      <c r="I62" s="41">
        <v>906</v>
      </c>
      <c r="J62" s="11" t="s">
        <v>29</v>
      </c>
      <c r="K62" s="11" t="s">
        <v>27</v>
      </c>
      <c r="L62" s="16">
        <v>6000100</v>
      </c>
      <c r="M62" s="17">
        <v>244</v>
      </c>
      <c r="N62" s="18">
        <v>408114.5</v>
      </c>
      <c r="R62" s="29" t="s">
        <v>71</v>
      </c>
    </row>
    <row r="63" spans="1:14" ht="13.5" customHeight="1">
      <c r="A63" s="74" t="s">
        <v>4</v>
      </c>
      <c r="B63" s="75"/>
      <c r="C63" s="75"/>
      <c r="D63" s="75"/>
      <c r="E63" s="75"/>
      <c r="F63" s="75"/>
      <c r="G63" s="75"/>
      <c r="H63" s="76"/>
      <c r="I63" s="41">
        <v>906</v>
      </c>
      <c r="J63" s="11" t="s">
        <v>29</v>
      </c>
      <c r="K63" s="11" t="s">
        <v>27</v>
      </c>
      <c r="L63" s="16">
        <v>6000200</v>
      </c>
      <c r="M63" s="17">
        <v>0</v>
      </c>
      <c r="N63" s="18">
        <f>N64</f>
        <v>377306.8</v>
      </c>
    </row>
    <row r="64" spans="1:14" ht="24" customHeight="1">
      <c r="A64" s="52" t="s">
        <v>50</v>
      </c>
      <c r="B64" s="48"/>
      <c r="C64" s="48"/>
      <c r="D64" s="48"/>
      <c r="E64" s="48"/>
      <c r="F64" s="48"/>
      <c r="G64" s="48"/>
      <c r="H64" s="53"/>
      <c r="I64" s="41">
        <v>906</v>
      </c>
      <c r="J64" s="11" t="s">
        <v>29</v>
      </c>
      <c r="K64" s="11" t="s">
        <v>27</v>
      </c>
      <c r="L64" s="16">
        <v>6000200</v>
      </c>
      <c r="M64" s="17">
        <v>244</v>
      </c>
      <c r="N64" s="18">
        <v>377306.8</v>
      </c>
    </row>
    <row r="65" spans="1:14" ht="13.5" customHeight="1">
      <c r="A65" s="77" t="s">
        <v>63</v>
      </c>
      <c r="B65" s="78"/>
      <c r="C65" s="78"/>
      <c r="D65" s="78"/>
      <c r="E65" s="78"/>
      <c r="F65" s="78"/>
      <c r="G65" s="78"/>
      <c r="H65" s="79"/>
      <c r="I65" s="41">
        <v>906</v>
      </c>
      <c r="J65" s="11" t="s">
        <v>29</v>
      </c>
      <c r="K65" s="11" t="s">
        <v>27</v>
      </c>
      <c r="L65" s="16">
        <v>6000400</v>
      </c>
      <c r="M65" s="17">
        <v>0</v>
      </c>
      <c r="N65" s="18">
        <f>N66</f>
        <v>4448.5</v>
      </c>
    </row>
    <row r="66" spans="1:14" ht="21" customHeight="1">
      <c r="A66" s="52" t="s">
        <v>50</v>
      </c>
      <c r="B66" s="48"/>
      <c r="C66" s="48"/>
      <c r="D66" s="48"/>
      <c r="E66" s="48"/>
      <c r="F66" s="48"/>
      <c r="G66" s="48"/>
      <c r="H66" s="53"/>
      <c r="I66" s="41">
        <v>906</v>
      </c>
      <c r="J66" s="11" t="s">
        <v>29</v>
      </c>
      <c r="K66" s="11" t="s">
        <v>27</v>
      </c>
      <c r="L66" s="16">
        <v>6000400</v>
      </c>
      <c r="M66" s="17">
        <v>244</v>
      </c>
      <c r="N66" s="18">
        <v>4448.5</v>
      </c>
    </row>
    <row r="67" spans="1:14" s="31" customFormat="1" ht="13.5" customHeight="1">
      <c r="A67" s="80" t="s">
        <v>42</v>
      </c>
      <c r="B67" s="81"/>
      <c r="C67" s="81"/>
      <c r="D67" s="81"/>
      <c r="E67" s="81"/>
      <c r="F67" s="81"/>
      <c r="G67" s="81"/>
      <c r="H67" s="82"/>
      <c r="I67" s="39">
        <v>906</v>
      </c>
      <c r="J67" s="7" t="s">
        <v>29</v>
      </c>
      <c r="K67" s="7" t="s">
        <v>27</v>
      </c>
      <c r="L67" s="8">
        <v>6000500</v>
      </c>
      <c r="M67" s="9">
        <v>0</v>
      </c>
      <c r="N67" s="10">
        <f>N68</f>
        <v>71079</v>
      </c>
    </row>
    <row r="68" spans="1:14" ht="25.5" customHeight="1">
      <c r="A68" s="52" t="s">
        <v>50</v>
      </c>
      <c r="B68" s="48"/>
      <c r="C68" s="48"/>
      <c r="D68" s="48"/>
      <c r="E68" s="48"/>
      <c r="F68" s="48"/>
      <c r="G68" s="48"/>
      <c r="H68" s="53"/>
      <c r="I68" s="41">
        <v>906</v>
      </c>
      <c r="J68" s="11" t="s">
        <v>29</v>
      </c>
      <c r="K68" s="11" t="s">
        <v>27</v>
      </c>
      <c r="L68" s="16">
        <v>6000500</v>
      </c>
      <c r="M68" s="17">
        <v>244</v>
      </c>
      <c r="N68" s="18">
        <v>71079</v>
      </c>
    </row>
    <row r="69" spans="1:14" ht="23.25" customHeight="1">
      <c r="A69" s="52" t="s">
        <v>49</v>
      </c>
      <c r="B69" s="48"/>
      <c r="C69" s="48"/>
      <c r="D69" s="48"/>
      <c r="E69" s="48"/>
      <c r="F69" s="48"/>
      <c r="G69" s="48"/>
      <c r="H69" s="53"/>
      <c r="I69" s="41">
        <v>906</v>
      </c>
      <c r="J69" s="11" t="s">
        <v>29</v>
      </c>
      <c r="K69" s="11" t="s">
        <v>27</v>
      </c>
      <c r="L69" s="16">
        <v>5300400</v>
      </c>
      <c r="M69" s="17">
        <v>0</v>
      </c>
      <c r="N69" s="18">
        <f>N70</f>
        <v>116683.83</v>
      </c>
    </row>
    <row r="70" spans="1:14" ht="23.25" customHeight="1">
      <c r="A70" s="52" t="s">
        <v>50</v>
      </c>
      <c r="B70" s="48"/>
      <c r="C70" s="48"/>
      <c r="D70" s="48"/>
      <c r="E70" s="48"/>
      <c r="F70" s="48"/>
      <c r="G70" s="48"/>
      <c r="H70" s="53"/>
      <c r="I70" s="41">
        <v>906</v>
      </c>
      <c r="J70" s="11" t="s">
        <v>29</v>
      </c>
      <c r="K70" s="11" t="s">
        <v>27</v>
      </c>
      <c r="L70" s="16">
        <v>5300400</v>
      </c>
      <c r="M70" s="17">
        <v>244</v>
      </c>
      <c r="N70" s="18">
        <v>116683.83</v>
      </c>
    </row>
    <row r="71" spans="1:14" s="30" customFormat="1" ht="15" customHeight="1">
      <c r="A71" s="83" t="s">
        <v>43</v>
      </c>
      <c r="B71" s="83"/>
      <c r="C71" s="83"/>
      <c r="D71" s="83"/>
      <c r="E71" s="83"/>
      <c r="F71" s="83"/>
      <c r="G71" s="83"/>
      <c r="H71" s="83"/>
      <c r="I71" s="37">
        <v>906</v>
      </c>
      <c r="J71" s="3" t="s">
        <v>30</v>
      </c>
      <c r="K71" s="3" t="s">
        <v>24</v>
      </c>
      <c r="L71" s="4">
        <v>0</v>
      </c>
      <c r="M71" s="5">
        <v>0</v>
      </c>
      <c r="N71" s="6">
        <f>N72</f>
        <v>1457250</v>
      </c>
    </row>
    <row r="72" spans="1:14" s="32" customFormat="1" ht="15" customHeight="1">
      <c r="A72" s="70" t="s">
        <v>2</v>
      </c>
      <c r="B72" s="70"/>
      <c r="C72" s="70"/>
      <c r="D72" s="70"/>
      <c r="E72" s="70"/>
      <c r="F72" s="70"/>
      <c r="G72" s="70"/>
      <c r="H72" s="70"/>
      <c r="I72" s="38">
        <v>906</v>
      </c>
      <c r="J72" s="7" t="s">
        <v>30</v>
      </c>
      <c r="K72" s="7" t="s">
        <v>23</v>
      </c>
      <c r="L72" s="8">
        <v>0</v>
      </c>
      <c r="M72" s="9">
        <v>0</v>
      </c>
      <c r="N72" s="12">
        <f>N73+N79+N84+N86+N88</f>
        <v>1457250</v>
      </c>
    </row>
    <row r="73" spans="1:14" s="32" customFormat="1" ht="23.25" customHeight="1">
      <c r="A73" s="71" t="s">
        <v>44</v>
      </c>
      <c r="B73" s="72"/>
      <c r="C73" s="72"/>
      <c r="D73" s="72"/>
      <c r="E73" s="72"/>
      <c r="F73" s="72"/>
      <c r="G73" s="72"/>
      <c r="H73" s="73"/>
      <c r="I73" s="39">
        <v>906</v>
      </c>
      <c r="J73" s="7" t="s">
        <v>30</v>
      </c>
      <c r="K73" s="7" t="s">
        <v>23</v>
      </c>
      <c r="L73" s="8">
        <v>4409900</v>
      </c>
      <c r="M73" s="9">
        <v>0</v>
      </c>
      <c r="N73" s="12">
        <f>N74+N75+N76+N77+N78</f>
        <v>587834</v>
      </c>
    </row>
    <row r="74" spans="1:14" s="33" customFormat="1" ht="15" customHeight="1">
      <c r="A74" s="58" t="s">
        <v>64</v>
      </c>
      <c r="B74" s="59"/>
      <c r="C74" s="59"/>
      <c r="D74" s="59"/>
      <c r="E74" s="59"/>
      <c r="F74" s="59"/>
      <c r="G74" s="59"/>
      <c r="H74" s="60"/>
      <c r="I74" s="41">
        <v>906</v>
      </c>
      <c r="J74" s="11" t="s">
        <v>30</v>
      </c>
      <c r="K74" s="11" t="s">
        <v>23</v>
      </c>
      <c r="L74" s="16">
        <v>4409900</v>
      </c>
      <c r="M74" s="17">
        <v>111</v>
      </c>
      <c r="N74" s="20">
        <v>473360</v>
      </c>
    </row>
    <row r="75" spans="1:14" s="33" customFormat="1" ht="15" customHeight="1">
      <c r="A75" s="58" t="s">
        <v>72</v>
      </c>
      <c r="B75" s="59"/>
      <c r="C75" s="59"/>
      <c r="D75" s="59"/>
      <c r="E75" s="59"/>
      <c r="F75" s="59"/>
      <c r="G75" s="59"/>
      <c r="H75" s="60"/>
      <c r="I75" s="41">
        <v>906</v>
      </c>
      <c r="J75" s="11" t="s">
        <v>30</v>
      </c>
      <c r="K75" s="11" t="s">
        <v>23</v>
      </c>
      <c r="L75" s="16">
        <v>4409900</v>
      </c>
      <c r="M75" s="17">
        <v>112</v>
      </c>
      <c r="N75" s="20">
        <v>1650</v>
      </c>
    </row>
    <row r="76" spans="1:14" s="33" customFormat="1" ht="24.75" customHeight="1">
      <c r="A76" s="67" t="s">
        <v>51</v>
      </c>
      <c r="B76" s="68"/>
      <c r="C76" s="68"/>
      <c r="D76" s="68"/>
      <c r="E76" s="68"/>
      <c r="F76" s="68"/>
      <c r="G76" s="68"/>
      <c r="H76" s="69"/>
      <c r="I76" s="41">
        <v>906</v>
      </c>
      <c r="J76" s="11" t="s">
        <v>30</v>
      </c>
      <c r="K76" s="11" t="s">
        <v>23</v>
      </c>
      <c r="L76" s="16">
        <v>4409900</v>
      </c>
      <c r="M76" s="17">
        <v>242</v>
      </c>
      <c r="N76" s="20">
        <v>13728</v>
      </c>
    </row>
    <row r="77" spans="1:14" s="33" customFormat="1" ht="24" customHeight="1">
      <c r="A77" s="52" t="s">
        <v>50</v>
      </c>
      <c r="B77" s="48"/>
      <c r="C77" s="48"/>
      <c r="D77" s="48"/>
      <c r="E77" s="48"/>
      <c r="F77" s="48"/>
      <c r="G77" s="48"/>
      <c r="H77" s="53"/>
      <c r="I77" s="41">
        <v>906</v>
      </c>
      <c r="J77" s="11" t="s">
        <v>30</v>
      </c>
      <c r="K77" s="11" t="s">
        <v>23</v>
      </c>
      <c r="L77" s="16">
        <v>4409900</v>
      </c>
      <c r="M77" s="17">
        <v>244</v>
      </c>
      <c r="N77" s="20">
        <v>99096</v>
      </c>
    </row>
    <row r="78" spans="1:14" s="33" customFormat="1" ht="15" customHeight="1">
      <c r="A78" s="52" t="s">
        <v>56</v>
      </c>
      <c r="B78" s="48"/>
      <c r="C78" s="48"/>
      <c r="D78" s="48"/>
      <c r="E78" s="48"/>
      <c r="F78" s="48"/>
      <c r="G78" s="48"/>
      <c r="H78" s="53"/>
      <c r="I78" s="41">
        <v>906</v>
      </c>
      <c r="J78" s="11" t="s">
        <v>30</v>
      </c>
      <c r="K78" s="11" t="s">
        <v>23</v>
      </c>
      <c r="L78" s="16">
        <v>4409900</v>
      </c>
      <c r="M78" s="17">
        <v>851</v>
      </c>
      <c r="N78" s="20">
        <v>0</v>
      </c>
    </row>
    <row r="79" spans="1:14" s="31" customFormat="1" ht="15" customHeight="1">
      <c r="A79" s="71" t="s">
        <v>1</v>
      </c>
      <c r="B79" s="72"/>
      <c r="C79" s="72"/>
      <c r="D79" s="72"/>
      <c r="E79" s="72"/>
      <c r="F79" s="72"/>
      <c r="G79" s="72"/>
      <c r="H79" s="73"/>
      <c r="I79" s="39">
        <v>906</v>
      </c>
      <c r="J79" s="7" t="s">
        <v>30</v>
      </c>
      <c r="K79" s="7" t="s">
        <v>23</v>
      </c>
      <c r="L79" s="8">
        <v>4429900</v>
      </c>
      <c r="M79" s="9">
        <v>0</v>
      </c>
      <c r="N79" s="10">
        <f>N80+N81+N82+N83</f>
        <v>405014</v>
      </c>
    </row>
    <row r="80" spans="1:14" s="31" customFormat="1" ht="15" customHeight="1">
      <c r="A80" s="58" t="s">
        <v>64</v>
      </c>
      <c r="B80" s="59"/>
      <c r="C80" s="59"/>
      <c r="D80" s="59"/>
      <c r="E80" s="59"/>
      <c r="F80" s="59"/>
      <c r="G80" s="59"/>
      <c r="H80" s="60"/>
      <c r="I80" s="41">
        <v>906</v>
      </c>
      <c r="J80" s="11" t="s">
        <v>30</v>
      </c>
      <c r="K80" s="11" t="s">
        <v>23</v>
      </c>
      <c r="L80" s="16">
        <v>4429900</v>
      </c>
      <c r="M80" s="17">
        <v>111</v>
      </c>
      <c r="N80" s="18">
        <v>367930</v>
      </c>
    </row>
    <row r="81" spans="1:14" s="31" customFormat="1" ht="22.5" customHeight="1">
      <c r="A81" s="67" t="s">
        <v>51</v>
      </c>
      <c r="B81" s="68"/>
      <c r="C81" s="68"/>
      <c r="D81" s="68"/>
      <c r="E81" s="68"/>
      <c r="F81" s="68"/>
      <c r="G81" s="68"/>
      <c r="H81" s="69"/>
      <c r="I81" s="41">
        <v>906</v>
      </c>
      <c r="J81" s="11" t="s">
        <v>30</v>
      </c>
      <c r="K81" s="11" t="s">
        <v>23</v>
      </c>
      <c r="L81" s="16">
        <v>4429900</v>
      </c>
      <c r="M81" s="17">
        <v>242</v>
      </c>
      <c r="N81" s="18">
        <v>7364</v>
      </c>
    </row>
    <row r="82" spans="1:14" s="31" customFormat="1" ht="22.5" customHeight="1">
      <c r="A82" s="52" t="s">
        <v>50</v>
      </c>
      <c r="B82" s="48"/>
      <c r="C82" s="48"/>
      <c r="D82" s="48"/>
      <c r="E82" s="48"/>
      <c r="F82" s="48"/>
      <c r="G82" s="48"/>
      <c r="H82" s="53"/>
      <c r="I82" s="41">
        <v>906</v>
      </c>
      <c r="J82" s="11" t="s">
        <v>30</v>
      </c>
      <c r="K82" s="11" t="s">
        <v>23</v>
      </c>
      <c r="L82" s="16">
        <v>4429900</v>
      </c>
      <c r="M82" s="17">
        <v>244</v>
      </c>
      <c r="N82" s="18">
        <v>29700</v>
      </c>
    </row>
    <row r="83" spans="1:14" s="31" customFormat="1" ht="15" customHeight="1">
      <c r="A83" s="52" t="s">
        <v>52</v>
      </c>
      <c r="B83" s="48"/>
      <c r="C83" s="48"/>
      <c r="D83" s="48"/>
      <c r="E83" s="48"/>
      <c r="F83" s="48"/>
      <c r="G83" s="48"/>
      <c r="H83" s="53"/>
      <c r="I83" s="41">
        <v>906</v>
      </c>
      <c r="J83" s="11" t="s">
        <v>30</v>
      </c>
      <c r="K83" s="11" t="s">
        <v>23</v>
      </c>
      <c r="L83" s="16">
        <v>4429900</v>
      </c>
      <c r="M83" s="17">
        <v>852</v>
      </c>
      <c r="N83" s="18">
        <v>20</v>
      </c>
    </row>
    <row r="84" spans="1:14" s="31" customFormat="1" ht="23.25" customHeight="1">
      <c r="A84" s="52" t="s">
        <v>65</v>
      </c>
      <c r="B84" s="48"/>
      <c r="C84" s="48"/>
      <c r="D84" s="48"/>
      <c r="E84" s="48"/>
      <c r="F84" s="48"/>
      <c r="G84" s="48"/>
      <c r="H84" s="53"/>
      <c r="I84" s="41">
        <v>906</v>
      </c>
      <c r="J84" s="11" t="s">
        <v>30</v>
      </c>
      <c r="K84" s="11" t="s">
        <v>23</v>
      </c>
      <c r="L84" s="16">
        <v>5301300</v>
      </c>
      <c r="M84" s="17">
        <v>0</v>
      </c>
      <c r="N84" s="18">
        <f>N85</f>
        <v>342770</v>
      </c>
    </row>
    <row r="85" spans="1:14" s="31" customFormat="1" ht="15" customHeight="1">
      <c r="A85" s="58" t="s">
        <v>64</v>
      </c>
      <c r="B85" s="59"/>
      <c r="C85" s="59"/>
      <c r="D85" s="59"/>
      <c r="E85" s="59"/>
      <c r="F85" s="59"/>
      <c r="G85" s="59"/>
      <c r="H85" s="60"/>
      <c r="I85" s="41">
        <v>906</v>
      </c>
      <c r="J85" s="11" t="s">
        <v>30</v>
      </c>
      <c r="K85" s="11" t="s">
        <v>23</v>
      </c>
      <c r="L85" s="16">
        <v>5301300</v>
      </c>
      <c r="M85" s="17">
        <v>111</v>
      </c>
      <c r="N85" s="18">
        <v>342770</v>
      </c>
    </row>
    <row r="86" spans="1:14" s="31" customFormat="1" ht="26.25" customHeight="1">
      <c r="A86" s="52" t="s">
        <v>66</v>
      </c>
      <c r="B86" s="48"/>
      <c r="C86" s="48"/>
      <c r="D86" s="48"/>
      <c r="E86" s="48"/>
      <c r="F86" s="48"/>
      <c r="G86" s="48"/>
      <c r="H86" s="53"/>
      <c r="I86" s="41">
        <v>906</v>
      </c>
      <c r="J86" s="11" t="s">
        <v>30</v>
      </c>
      <c r="K86" s="11" t="s">
        <v>23</v>
      </c>
      <c r="L86" s="16">
        <v>50100</v>
      </c>
      <c r="M86" s="17">
        <v>0</v>
      </c>
      <c r="N86" s="18">
        <f>N87</f>
        <v>11000</v>
      </c>
    </row>
    <row r="87" spans="1:14" s="31" customFormat="1" ht="15" customHeight="1">
      <c r="A87" s="58" t="s">
        <v>64</v>
      </c>
      <c r="B87" s="59"/>
      <c r="C87" s="59"/>
      <c r="D87" s="59"/>
      <c r="E87" s="59"/>
      <c r="F87" s="59"/>
      <c r="G87" s="59"/>
      <c r="H87" s="60"/>
      <c r="I87" s="41">
        <v>906</v>
      </c>
      <c r="J87" s="11" t="s">
        <v>30</v>
      </c>
      <c r="K87" s="11" t="s">
        <v>23</v>
      </c>
      <c r="L87" s="16">
        <v>50100</v>
      </c>
      <c r="M87" s="17">
        <v>111</v>
      </c>
      <c r="N87" s="18">
        <v>11000</v>
      </c>
    </row>
    <row r="88" spans="1:14" s="31" customFormat="1" ht="24.75" customHeight="1">
      <c r="A88" s="52" t="s">
        <v>49</v>
      </c>
      <c r="B88" s="48"/>
      <c r="C88" s="48"/>
      <c r="D88" s="48"/>
      <c r="E88" s="48"/>
      <c r="F88" s="48"/>
      <c r="G88" s="48"/>
      <c r="H88" s="53"/>
      <c r="I88" s="41">
        <v>906</v>
      </c>
      <c r="J88" s="11" t="s">
        <v>30</v>
      </c>
      <c r="K88" s="11" t="s">
        <v>23</v>
      </c>
      <c r="L88" s="16">
        <v>5300400</v>
      </c>
      <c r="M88" s="17">
        <v>0</v>
      </c>
      <c r="N88" s="18">
        <f>N89</f>
        <v>110632</v>
      </c>
    </row>
    <row r="89" spans="1:14" s="31" customFormat="1" ht="24" customHeight="1">
      <c r="A89" s="52" t="s">
        <v>50</v>
      </c>
      <c r="B89" s="48"/>
      <c r="C89" s="48"/>
      <c r="D89" s="48"/>
      <c r="E89" s="48"/>
      <c r="F89" s="48"/>
      <c r="G89" s="48"/>
      <c r="H89" s="53"/>
      <c r="I89" s="41">
        <v>906</v>
      </c>
      <c r="J89" s="11" t="s">
        <v>30</v>
      </c>
      <c r="K89" s="11" t="s">
        <v>23</v>
      </c>
      <c r="L89" s="16">
        <v>5300400</v>
      </c>
      <c r="M89" s="17">
        <v>244</v>
      </c>
      <c r="N89" s="18">
        <v>110632</v>
      </c>
    </row>
    <row r="90" spans="1:14" s="30" customFormat="1" ht="15" customHeight="1">
      <c r="A90" s="61" t="s">
        <v>45</v>
      </c>
      <c r="B90" s="62"/>
      <c r="C90" s="62"/>
      <c r="D90" s="62"/>
      <c r="E90" s="62"/>
      <c r="F90" s="62"/>
      <c r="G90" s="62"/>
      <c r="H90" s="63"/>
      <c r="I90" s="40">
        <v>906</v>
      </c>
      <c r="J90" s="3" t="s">
        <v>46</v>
      </c>
      <c r="K90" s="3" t="s">
        <v>24</v>
      </c>
      <c r="L90" s="4">
        <v>0</v>
      </c>
      <c r="M90" s="5">
        <v>0</v>
      </c>
      <c r="N90" s="6">
        <f>N91</f>
        <v>156529</v>
      </c>
    </row>
    <row r="91" spans="1:14" s="31" customFormat="1" ht="15" customHeight="1">
      <c r="A91" s="64" t="s">
        <v>47</v>
      </c>
      <c r="B91" s="65"/>
      <c r="C91" s="65"/>
      <c r="D91" s="65"/>
      <c r="E91" s="65"/>
      <c r="F91" s="65"/>
      <c r="G91" s="65"/>
      <c r="H91" s="66"/>
      <c r="I91" s="39">
        <v>906</v>
      </c>
      <c r="J91" s="7" t="s">
        <v>46</v>
      </c>
      <c r="K91" s="7" t="s">
        <v>23</v>
      </c>
      <c r="L91" s="8">
        <v>0</v>
      </c>
      <c r="M91" s="9">
        <v>0</v>
      </c>
      <c r="N91" s="10">
        <f>N92</f>
        <v>156529</v>
      </c>
    </row>
    <row r="92" spans="1:14" ht="15" customHeight="1">
      <c r="A92" s="52" t="s">
        <v>48</v>
      </c>
      <c r="B92" s="48"/>
      <c r="C92" s="48"/>
      <c r="D92" s="48"/>
      <c r="E92" s="48"/>
      <c r="F92" s="48"/>
      <c r="G92" s="48"/>
      <c r="H92" s="53"/>
      <c r="I92" s="41">
        <v>906</v>
      </c>
      <c r="J92" s="11" t="s">
        <v>46</v>
      </c>
      <c r="K92" s="11" t="s">
        <v>23</v>
      </c>
      <c r="L92" s="16">
        <v>5059201</v>
      </c>
      <c r="M92" s="17">
        <v>314</v>
      </c>
      <c r="N92" s="18">
        <v>156529</v>
      </c>
    </row>
    <row r="93" spans="1:14" ht="15" customHeight="1">
      <c r="A93" s="54" t="s">
        <v>0</v>
      </c>
      <c r="B93" s="55"/>
      <c r="C93" s="55"/>
      <c r="D93" s="55"/>
      <c r="E93" s="55"/>
      <c r="F93" s="55"/>
      <c r="G93" s="55"/>
      <c r="H93" s="56"/>
      <c r="I93" s="46">
        <v>906</v>
      </c>
      <c r="J93" s="28"/>
      <c r="K93" s="28"/>
      <c r="L93" s="28"/>
      <c r="M93" s="28"/>
      <c r="N93" s="6">
        <f>N10+N32+N38+N44+N51+N71+N90</f>
        <v>6213253</v>
      </c>
    </row>
    <row r="94" spans="1:14" ht="12.75">
      <c r="A94" s="22"/>
      <c r="B94" s="22"/>
      <c r="C94" s="22"/>
      <c r="D94" s="22"/>
      <c r="E94" s="22"/>
      <c r="F94" s="22"/>
      <c r="G94" s="22"/>
      <c r="H94" s="22"/>
      <c r="I94" s="43"/>
      <c r="J94" s="23"/>
      <c r="K94" s="23"/>
      <c r="L94" s="24"/>
      <c r="M94" s="24"/>
      <c r="N94" s="25"/>
    </row>
    <row r="95" spans="1:14" ht="12.75">
      <c r="A95" s="26"/>
      <c r="B95" s="26"/>
      <c r="C95" s="26"/>
      <c r="D95" s="26"/>
      <c r="E95" s="26"/>
      <c r="F95" s="26"/>
      <c r="G95" s="26"/>
      <c r="H95" s="26"/>
      <c r="I95" s="43"/>
      <c r="J95" s="23"/>
      <c r="K95" s="23"/>
      <c r="L95" s="27"/>
      <c r="M95" s="27"/>
      <c r="N95" s="25"/>
    </row>
  </sheetData>
  <sheetProtection/>
  <mergeCells count="93">
    <mergeCell ref="A13:H13"/>
    <mergeCell ref="A14:H14"/>
    <mergeCell ref="A1:H1"/>
    <mergeCell ref="K1:N1"/>
    <mergeCell ref="A2:H2"/>
    <mergeCell ref="K3:N3"/>
    <mergeCell ref="A5:N5"/>
    <mergeCell ref="A7:H7"/>
    <mergeCell ref="A9:H9"/>
    <mergeCell ref="A10:H10"/>
    <mergeCell ref="A11:H11"/>
    <mergeCell ref="A12:H12"/>
    <mergeCell ref="A25:H25"/>
    <mergeCell ref="A26:H26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37:H37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9:H49"/>
    <mergeCell ref="A50:H50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61:H61"/>
    <mergeCell ref="A62:H62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7:H67"/>
    <mergeCell ref="A79:H79"/>
    <mergeCell ref="A68:H68"/>
    <mergeCell ref="A69:H69"/>
    <mergeCell ref="A70:H70"/>
    <mergeCell ref="A71:H71"/>
    <mergeCell ref="A63:H63"/>
    <mergeCell ref="A64:H64"/>
    <mergeCell ref="A65:H65"/>
    <mergeCell ref="A66:H66"/>
    <mergeCell ref="A72:H72"/>
    <mergeCell ref="A73:H73"/>
    <mergeCell ref="A81:H81"/>
    <mergeCell ref="A82:H82"/>
    <mergeCell ref="A80:H80"/>
    <mergeCell ref="A85:H85"/>
    <mergeCell ref="A74:H74"/>
    <mergeCell ref="A75:H75"/>
    <mergeCell ref="A76:H76"/>
    <mergeCell ref="A77:H77"/>
    <mergeCell ref="A78:H78"/>
    <mergeCell ref="A83:H83"/>
    <mergeCell ref="A84:H84"/>
    <mergeCell ref="A8:N8"/>
    <mergeCell ref="A92:H92"/>
    <mergeCell ref="A93:H93"/>
    <mergeCell ref="J2:N2"/>
    <mergeCell ref="A86:H86"/>
    <mergeCell ref="A87:H87"/>
    <mergeCell ref="A88:H88"/>
    <mergeCell ref="A89:H89"/>
    <mergeCell ref="A90:H90"/>
    <mergeCell ref="A91:H91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2013-12-27T12:12:42Z</cp:lastPrinted>
  <dcterms:created xsi:type="dcterms:W3CDTF">2011-09-06T10:50:25Z</dcterms:created>
  <dcterms:modified xsi:type="dcterms:W3CDTF">2013-12-27T12:12:59Z</dcterms:modified>
  <cp:category/>
  <cp:version/>
  <cp:contentType/>
  <cp:contentStatus/>
</cp:coreProperties>
</file>